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党支部" sheetId="2" r:id="rId1"/>
    <sheet name="团支部" sheetId="3" r:id="rId2"/>
    <sheet name="Sheet1" sheetId="4" r:id="rId3"/>
  </sheets>
  <calcPr calcId="124519"/>
</workbook>
</file>

<file path=xl/calcChain.xml><?xml version="1.0" encoding="utf-8"?>
<calcChain xmlns="http://schemas.openxmlformats.org/spreadsheetml/2006/main">
  <c r="E4" i="3"/>
  <c r="E5"/>
  <c r="E6"/>
  <c r="F6" s="1"/>
  <c r="E7"/>
  <c r="E8"/>
  <c r="F8" s="1"/>
  <c r="F4"/>
  <c r="F5"/>
  <c r="F7"/>
  <c r="F3"/>
  <c r="E3"/>
  <c r="E8" i="2"/>
  <c r="F7"/>
  <c r="E7"/>
  <c r="F6" s="1"/>
  <c r="E6"/>
  <c r="F5"/>
  <c r="E5"/>
  <c r="F4" s="1"/>
  <c r="E4"/>
  <c r="F3" s="1"/>
  <c r="E3"/>
  <c r="F8"/>
</calcChain>
</file>

<file path=xl/sharedStrings.xml><?xml version="1.0" encoding="utf-8"?>
<sst xmlns="http://schemas.openxmlformats.org/spreadsheetml/2006/main" count="54" uniqueCount="44">
  <si>
    <t>1</t>
    <phoneticPr fontId="1" type="noConversion"/>
  </si>
  <si>
    <t>2</t>
    <phoneticPr fontId="1" type="noConversion"/>
  </si>
  <si>
    <t>3</t>
    <phoneticPr fontId="1" type="noConversion"/>
  </si>
  <si>
    <t>4</t>
    <phoneticPr fontId="1" type="noConversion"/>
  </si>
  <si>
    <t>序号</t>
    <phoneticPr fontId="1" type="noConversion"/>
  </si>
  <si>
    <t>被考核单位</t>
    <phoneticPr fontId="1" type="noConversion"/>
  </si>
  <si>
    <t>目标考核情况</t>
    <phoneticPr fontId="1" type="noConversion"/>
  </si>
  <si>
    <t>扣分情况</t>
    <phoneticPr fontId="1" type="noConversion"/>
  </si>
  <si>
    <t>最终得分</t>
    <phoneticPr fontId="1" type="noConversion"/>
  </si>
  <si>
    <t>折合得分</t>
    <phoneticPr fontId="1" type="noConversion"/>
  </si>
  <si>
    <t>排名</t>
    <phoneticPr fontId="1" type="noConversion"/>
  </si>
  <si>
    <t>备注</t>
    <phoneticPr fontId="1" type="noConversion"/>
  </si>
  <si>
    <t>机关团支部</t>
    <phoneticPr fontId="1" type="noConversion"/>
  </si>
  <si>
    <t>中共鄂尔多斯市通惠供热燃气集团有限公司委员会2015年第一季度党支部考核情况汇总</t>
    <phoneticPr fontId="1" type="noConversion"/>
  </si>
  <si>
    <t>共青团鄂尔多斯市通惠供热燃气集团有限公司委员会2015年第一季度团支部考核情况汇总</t>
    <phoneticPr fontId="1" type="noConversion"/>
  </si>
  <si>
    <t>营销分公司团支部</t>
    <phoneticPr fontId="1" type="noConversion"/>
  </si>
  <si>
    <t>热力分公司团支部</t>
    <phoneticPr fontId="1" type="noConversion"/>
  </si>
  <si>
    <t>天然气分公司团支部</t>
    <phoneticPr fontId="1" type="noConversion"/>
  </si>
  <si>
    <t>子公司第一团支部</t>
    <phoneticPr fontId="1" type="noConversion"/>
  </si>
  <si>
    <t>子公司第二团支部</t>
    <phoneticPr fontId="1" type="noConversion"/>
  </si>
  <si>
    <t>1.组织开展活动资料整理不完善（-1）；
2.团员青年参加活动无台账（-1）。</t>
    <phoneticPr fontId="1" type="noConversion"/>
  </si>
  <si>
    <t>1.本支部开展相应活动信息未报送（-0.5）；
2.团员青年参加活动无台账（-1）。</t>
    <phoneticPr fontId="1" type="noConversion"/>
  </si>
  <si>
    <t>1.团员青年参加活动无台账（-1）；
2.参加新区志愿服务活动信息未及时上报（-0.5）。</t>
    <phoneticPr fontId="1" type="noConversion"/>
  </si>
  <si>
    <t>3</t>
    <phoneticPr fontId="1" type="noConversion"/>
  </si>
  <si>
    <t>1.团员青年参加活动无台账（-1）。</t>
    <phoneticPr fontId="1" type="noConversion"/>
  </si>
  <si>
    <t>1.团员花名册未及时更新（-1）；
2.团员青年参加活动无台账（-1）；
3.参加新区志愿服务活动信息未及时上报（-0.5）。</t>
    <phoneticPr fontId="1" type="noConversion"/>
  </si>
  <si>
    <t>1.团员青年参加活动无台账（-1）；
2.参加新区志愿服务活动信息未及时上报（-0.5）；
3.参加集团公司活动信息未报送（-0.5）。</t>
    <phoneticPr fontId="1" type="noConversion"/>
  </si>
  <si>
    <t>机关党支部</t>
    <phoneticPr fontId="1" type="noConversion"/>
  </si>
  <si>
    <t>1.第一季度未开展中心组和党员学习（-3）；
2.第一季度对本支部重点发展对象未进行考核，资料不完善（-2）；
3.舆情监测员已报送，相应论坛账户未开通，相应工作未开展（-2.5）；
4.网络文明传播、精神文明稿件未报送（-2）。</t>
    <phoneticPr fontId="1" type="noConversion"/>
  </si>
  <si>
    <t>3</t>
    <phoneticPr fontId="1" type="noConversion"/>
  </si>
  <si>
    <t>营销分公司党支部</t>
    <phoneticPr fontId="1" type="noConversion"/>
  </si>
  <si>
    <t>1.转移农民帮扶就业工作未开展（-2）；
2.党风廉政建设相关信息、网评文章未报送（-2）；
3.舆情监测员未报送，相应论坛账户、相应工作未开展（-3）；
4.网络文明传播、精神文明稿件未报送（-2）。</t>
    <phoneticPr fontId="1" type="noConversion"/>
  </si>
  <si>
    <t>2</t>
    <phoneticPr fontId="1" type="noConversion"/>
  </si>
  <si>
    <t>热力分公司党支部</t>
    <phoneticPr fontId="1" type="noConversion"/>
  </si>
  <si>
    <t>1.第一季度对本支部重点发展对象未进行考核，资料不完善（-2）；
2.帮扶转移农民就业工作未开展（-2）；
3.网络文明传播截图、原创博文未报送（-2）。
4.舆情监测员未报送，相应论坛账户已开通，相应工作已开展，相关材料未报送（-1.5）；</t>
    <phoneticPr fontId="1" type="noConversion"/>
  </si>
  <si>
    <t>1</t>
    <phoneticPr fontId="1" type="noConversion"/>
  </si>
  <si>
    <t>天然气分公司党支部</t>
    <phoneticPr fontId="1" type="noConversion"/>
  </si>
  <si>
    <t>1.第一季度对本支部重点发展对象未进行考核，资料不完善（-2）；
2.党风廉政建设相关信息、网评文章未报送（-2）；
3.舆情监测员未报送，相应论坛账户未开通，相应工作未开展（-3）；
4.网络文明传播、精神文明稿件未报送（-2）。</t>
    <phoneticPr fontId="1" type="noConversion"/>
  </si>
  <si>
    <t>子公司第一党支部</t>
    <phoneticPr fontId="1" type="noConversion"/>
  </si>
  <si>
    <t>1.党支部活动记录本不完善（-1）；
2.第一季度对本支部重点发展对象未进行考核，资料不完善（-2）；
3.精神文明稿件、原创博文、评论文章未发表（-2）；
4.党风廉政建设相关信息、网评文章未报送（-2）；
5.舆情监测员未报送，相应论坛账户未开通，相应工作未开展（-3）；</t>
    <phoneticPr fontId="1" type="noConversion"/>
  </si>
  <si>
    <t>4</t>
    <phoneticPr fontId="1" type="noConversion"/>
  </si>
  <si>
    <t>子公司第二党支部</t>
    <phoneticPr fontId="1" type="noConversion"/>
  </si>
  <si>
    <t>1.党支部活动记录本不完善（-1）；
2.党风廉政建设相关信息、网评文章未报送（-2）；
3.网络文明传播、精神文明稿件未发送（-2）；
4.舆情监测员未报送，相应论坛账户未开通，相应工作未开展（-2.5）；
5.身边好人先进事迹未报送（-2）。</t>
    <phoneticPr fontId="1" type="noConversion"/>
  </si>
  <si>
    <t>3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</si>
</sst>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方正小标宋简体"/>
      <family val="3"/>
      <charset val="134"/>
    </font>
    <font>
      <sz val="12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1.5"/>
      <color theme="1"/>
      <name val="宋体"/>
      <family val="2"/>
      <charset val="134"/>
      <scheme val="minor"/>
    </font>
    <font>
      <sz val="11.5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76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="85" zoomScaleNormal="85" workbookViewId="0">
      <selection activeCell="M5" sqref="M5"/>
    </sheetView>
  </sheetViews>
  <sheetFormatPr defaultRowHeight="13.5"/>
  <cols>
    <col min="1" max="1" width="8.125" customWidth="1"/>
    <col min="2" max="2" width="20" customWidth="1"/>
    <col min="3" max="3" width="69.125" customWidth="1"/>
    <col min="4" max="4" width="10.25" customWidth="1"/>
    <col min="5" max="5" width="9.5" customWidth="1"/>
    <col min="6" max="6" width="10.125" customWidth="1"/>
    <col min="7" max="7" width="8.25" style="5" hidden="1" customWidth="1"/>
    <col min="8" max="8" width="9.25" customWidth="1"/>
  </cols>
  <sheetData>
    <row r="1" spans="1:8" ht="36.75" customHeight="1">
      <c r="A1" s="14" t="s">
        <v>13</v>
      </c>
      <c r="B1" s="14"/>
      <c r="C1" s="14"/>
      <c r="D1" s="14"/>
      <c r="E1" s="14"/>
      <c r="F1" s="14"/>
      <c r="G1" s="14"/>
      <c r="H1" s="14"/>
    </row>
    <row r="2" spans="1:8" ht="33.75" customHeight="1">
      <c r="A2" s="6" t="s">
        <v>4</v>
      </c>
      <c r="B2" s="6" t="s">
        <v>5</v>
      </c>
      <c r="C2" s="6" t="s">
        <v>6</v>
      </c>
      <c r="D2" s="6" t="s">
        <v>7</v>
      </c>
      <c r="E2" s="6" t="s">
        <v>8</v>
      </c>
      <c r="F2" s="6" t="s">
        <v>9</v>
      </c>
      <c r="G2" s="7" t="s">
        <v>10</v>
      </c>
      <c r="H2" s="6" t="s">
        <v>11</v>
      </c>
    </row>
    <row r="3" spans="1:8" ht="66.75" customHeight="1">
      <c r="A3" s="9">
        <v>1</v>
      </c>
      <c r="B3" s="9" t="s">
        <v>27</v>
      </c>
      <c r="C3" s="10" t="s">
        <v>28</v>
      </c>
      <c r="D3" s="11">
        <v>-9.5</v>
      </c>
      <c r="E3" s="11">
        <f t="shared" ref="E3:E8" si="0">75+D3</f>
        <v>65.5</v>
      </c>
      <c r="F3" s="12">
        <f t="shared" ref="F3:F8" si="1">E3*100/75</f>
        <v>87.333333333333329</v>
      </c>
      <c r="G3" s="13" t="s">
        <v>29</v>
      </c>
      <c r="H3" s="11"/>
    </row>
    <row r="4" spans="1:8" ht="72" customHeight="1">
      <c r="A4" s="11">
        <v>2</v>
      </c>
      <c r="B4" s="11" t="s">
        <v>30</v>
      </c>
      <c r="C4" s="10" t="s">
        <v>31</v>
      </c>
      <c r="D4" s="11">
        <v>-9</v>
      </c>
      <c r="E4" s="11">
        <f t="shared" si="0"/>
        <v>66</v>
      </c>
      <c r="F4" s="12">
        <f t="shared" si="1"/>
        <v>88</v>
      </c>
      <c r="G4" s="13" t="s">
        <v>32</v>
      </c>
      <c r="H4" s="11"/>
    </row>
    <row r="5" spans="1:8" ht="84" customHeight="1">
      <c r="A5" s="11">
        <v>3</v>
      </c>
      <c r="B5" s="11" t="s">
        <v>33</v>
      </c>
      <c r="C5" s="10" t="s">
        <v>34</v>
      </c>
      <c r="D5" s="11">
        <v>-7.5</v>
      </c>
      <c r="E5" s="11">
        <f t="shared" si="0"/>
        <v>67.5</v>
      </c>
      <c r="F5" s="12">
        <f t="shared" si="1"/>
        <v>90</v>
      </c>
      <c r="G5" s="13" t="s">
        <v>35</v>
      </c>
      <c r="H5" s="11"/>
    </row>
    <row r="6" spans="1:8" ht="69" customHeight="1">
      <c r="A6" s="11">
        <v>4</v>
      </c>
      <c r="B6" s="11" t="s">
        <v>36</v>
      </c>
      <c r="C6" s="10" t="s">
        <v>37</v>
      </c>
      <c r="D6" s="11">
        <v>-9</v>
      </c>
      <c r="E6" s="11">
        <f t="shared" si="0"/>
        <v>66</v>
      </c>
      <c r="F6" s="12">
        <f t="shared" si="1"/>
        <v>88</v>
      </c>
      <c r="G6" s="13" t="s">
        <v>32</v>
      </c>
      <c r="H6" s="11"/>
    </row>
    <row r="7" spans="1:8" ht="79.5" customHeight="1">
      <c r="A7" s="11">
        <v>5</v>
      </c>
      <c r="B7" s="11" t="s">
        <v>38</v>
      </c>
      <c r="C7" s="10" t="s">
        <v>39</v>
      </c>
      <c r="D7" s="11">
        <v>-10</v>
      </c>
      <c r="E7" s="11">
        <f t="shared" si="0"/>
        <v>65</v>
      </c>
      <c r="F7" s="12">
        <f t="shared" si="1"/>
        <v>86.666666666666671</v>
      </c>
      <c r="G7" s="13" t="s">
        <v>40</v>
      </c>
      <c r="H7" s="11"/>
    </row>
    <row r="8" spans="1:8" ht="81" customHeight="1">
      <c r="A8" s="11">
        <v>6</v>
      </c>
      <c r="B8" s="11" t="s">
        <v>41</v>
      </c>
      <c r="C8" s="10" t="s">
        <v>42</v>
      </c>
      <c r="D8" s="11">
        <v>-9.5</v>
      </c>
      <c r="E8" s="11">
        <f t="shared" si="0"/>
        <v>65.5</v>
      </c>
      <c r="F8" s="12">
        <f t="shared" si="1"/>
        <v>87.333333333333329</v>
      </c>
      <c r="G8" s="13" t="s">
        <v>43</v>
      </c>
      <c r="H8" s="11"/>
    </row>
    <row r="9" spans="1:8" ht="42.75" customHeight="1"/>
  </sheetData>
  <mergeCells count="1">
    <mergeCell ref="A1:H1"/>
  </mergeCells>
  <phoneticPr fontId="1" type="noConversion"/>
  <pageMargins left="0.36" right="0.19" top="0.47" bottom="0.41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activeCell="C3" sqref="C3"/>
    </sheetView>
  </sheetViews>
  <sheetFormatPr defaultRowHeight="13.5"/>
  <cols>
    <col min="2" max="2" width="25.125" customWidth="1"/>
    <col min="3" max="3" width="53.625" customWidth="1"/>
    <col min="4" max="4" width="12.875" customWidth="1"/>
    <col min="5" max="5" width="11.125" customWidth="1"/>
    <col min="6" max="6" width="11.75" customWidth="1"/>
    <col min="7" max="7" width="10.125" hidden="1" customWidth="1"/>
    <col min="8" max="8" width="9.875" customWidth="1"/>
  </cols>
  <sheetData>
    <row r="1" spans="1:8" ht="60.75" customHeight="1">
      <c r="A1" s="14" t="s">
        <v>14</v>
      </c>
      <c r="B1" s="14"/>
      <c r="C1" s="14"/>
      <c r="D1" s="14"/>
      <c r="E1" s="14"/>
      <c r="F1" s="14"/>
      <c r="G1" s="14"/>
      <c r="H1" s="14"/>
    </row>
    <row r="2" spans="1:8" ht="40.5" customHeight="1">
      <c r="A2" s="6" t="s">
        <v>4</v>
      </c>
      <c r="B2" s="6" t="s">
        <v>5</v>
      </c>
      <c r="C2" s="6" t="s">
        <v>6</v>
      </c>
      <c r="D2" s="6" t="s">
        <v>7</v>
      </c>
      <c r="E2" s="6" t="s">
        <v>8</v>
      </c>
      <c r="F2" s="6" t="s">
        <v>9</v>
      </c>
      <c r="G2" s="7" t="s">
        <v>10</v>
      </c>
      <c r="H2" s="6" t="s">
        <v>11</v>
      </c>
    </row>
    <row r="3" spans="1:8" ht="54" customHeight="1">
      <c r="A3" s="1">
        <v>1</v>
      </c>
      <c r="B3" s="1" t="s">
        <v>12</v>
      </c>
      <c r="C3" s="2" t="s">
        <v>20</v>
      </c>
      <c r="D3" s="1">
        <v>-2</v>
      </c>
      <c r="E3" s="1">
        <f>10+D3</f>
        <v>8</v>
      </c>
      <c r="F3" s="3">
        <f>E3*100/10</f>
        <v>80</v>
      </c>
      <c r="G3" s="4" t="s">
        <v>2</v>
      </c>
      <c r="H3" s="1"/>
    </row>
    <row r="4" spans="1:8" ht="56.25" customHeight="1">
      <c r="A4" s="1">
        <v>2</v>
      </c>
      <c r="B4" s="1" t="s">
        <v>15</v>
      </c>
      <c r="C4" s="2" t="s">
        <v>21</v>
      </c>
      <c r="D4" s="1">
        <v>-1.5</v>
      </c>
      <c r="E4" s="1">
        <f t="shared" ref="E4:E8" si="0">10+D4</f>
        <v>8.5</v>
      </c>
      <c r="F4" s="3">
        <f t="shared" ref="F4:F8" si="1">E4*100/10</f>
        <v>85</v>
      </c>
      <c r="G4" s="4" t="s">
        <v>1</v>
      </c>
      <c r="H4" s="1"/>
    </row>
    <row r="5" spans="1:8" ht="46.5" customHeight="1">
      <c r="A5" s="1">
        <v>3</v>
      </c>
      <c r="B5" s="1" t="s">
        <v>16</v>
      </c>
      <c r="C5" s="2" t="s">
        <v>24</v>
      </c>
      <c r="D5" s="1">
        <v>-1</v>
      </c>
      <c r="E5" s="1">
        <f t="shared" si="0"/>
        <v>9</v>
      </c>
      <c r="F5" s="3">
        <f t="shared" si="1"/>
        <v>90</v>
      </c>
      <c r="G5" s="4" t="s">
        <v>0</v>
      </c>
      <c r="H5" s="1"/>
    </row>
    <row r="6" spans="1:8" ht="51" customHeight="1">
      <c r="A6" s="1">
        <v>4</v>
      </c>
      <c r="B6" s="1" t="s">
        <v>17</v>
      </c>
      <c r="C6" s="2" t="s">
        <v>22</v>
      </c>
      <c r="D6" s="1">
        <v>-1.5</v>
      </c>
      <c r="E6" s="1">
        <f t="shared" si="0"/>
        <v>8.5</v>
      </c>
      <c r="F6" s="3">
        <f t="shared" si="1"/>
        <v>85</v>
      </c>
      <c r="G6" s="4" t="s">
        <v>1</v>
      </c>
      <c r="H6" s="1"/>
    </row>
    <row r="7" spans="1:8" ht="58.5" customHeight="1">
      <c r="A7" s="1">
        <v>5</v>
      </c>
      <c r="B7" s="1" t="s">
        <v>18</v>
      </c>
      <c r="C7" s="8" t="s">
        <v>26</v>
      </c>
      <c r="D7" s="1">
        <v>-2</v>
      </c>
      <c r="E7" s="1">
        <f t="shared" si="0"/>
        <v>8</v>
      </c>
      <c r="F7" s="3">
        <f t="shared" si="1"/>
        <v>80</v>
      </c>
      <c r="G7" s="4" t="s">
        <v>23</v>
      </c>
      <c r="H7" s="1"/>
    </row>
    <row r="8" spans="1:8" ht="61.5" customHeight="1">
      <c r="A8" s="1">
        <v>6</v>
      </c>
      <c r="B8" s="1" t="s">
        <v>19</v>
      </c>
      <c r="C8" s="2" t="s">
        <v>25</v>
      </c>
      <c r="D8" s="1">
        <v>-2.5</v>
      </c>
      <c r="E8" s="1">
        <f t="shared" si="0"/>
        <v>7.5</v>
      </c>
      <c r="F8" s="3">
        <f t="shared" si="1"/>
        <v>75</v>
      </c>
      <c r="G8" s="4" t="s">
        <v>3</v>
      </c>
      <c r="H8" s="1"/>
    </row>
    <row r="9" spans="1:8" ht="53.25" customHeight="1">
      <c r="A9" s="15"/>
      <c r="B9" s="15"/>
      <c r="C9" s="15"/>
      <c r="D9" s="15"/>
      <c r="E9" s="15"/>
      <c r="F9" s="15"/>
      <c r="G9" s="15"/>
      <c r="H9" s="15"/>
    </row>
  </sheetData>
  <mergeCells count="2">
    <mergeCell ref="A1:H1"/>
    <mergeCell ref="A9:H9"/>
  </mergeCells>
  <phoneticPr fontId="1" type="noConversion"/>
  <pageMargins left="0.37" right="0.2" top="0.75" bottom="0.75" header="0.3" footer="0.3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党支部</vt:lpstr>
      <vt:lpstr>团支部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2015-05-18T03:46:45Z</dcterms:modified>
</cp:coreProperties>
</file>