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8135" windowHeight="7935" firstSheet="2" activeTab="2"/>
  </bookViews>
  <sheets>
    <sheet name="各分公司经济指标汇总" sheetId="1" state="hidden" r:id="rId1"/>
    <sheet name="费用比较 (3)" sheetId="2" state="hidden" r:id="rId2"/>
    <sheet name="天然气费用 (2)" sheetId="3" r:id="rId3"/>
  </sheets>
  <definedNames>
    <definedName name="________TB1">#REF!</definedName>
    <definedName name="________TB10">#REF!</definedName>
    <definedName name="________TB11">#REF!</definedName>
    <definedName name="________TB12">#REF!</definedName>
    <definedName name="________TB13">#REF!</definedName>
    <definedName name="________TB14">#REF!</definedName>
    <definedName name="________TB15">#REF!</definedName>
    <definedName name="________TB16">#REF!</definedName>
    <definedName name="________TB17">#REF!</definedName>
    <definedName name="________TB2">#REF!</definedName>
    <definedName name="________TB3">#REF!</definedName>
    <definedName name="________TB4">#REF!</definedName>
    <definedName name="________TB5">#REF!</definedName>
    <definedName name="________TB6">#REF!</definedName>
    <definedName name="________TB7">#REF!</definedName>
    <definedName name="________TB8">#REF!</definedName>
    <definedName name="________TB9">#REF!</definedName>
    <definedName name="______TB1">#REF!</definedName>
    <definedName name="______TB10">#REF!</definedName>
    <definedName name="______TB11">#REF!</definedName>
    <definedName name="______TB12">#REF!</definedName>
    <definedName name="______TB13">#REF!</definedName>
    <definedName name="______TB14">#REF!</definedName>
    <definedName name="______TB15">#REF!</definedName>
    <definedName name="______TB16">#REF!</definedName>
    <definedName name="______TB17">#REF!</definedName>
    <definedName name="______TB2">#REF!</definedName>
    <definedName name="______TB3">#REF!</definedName>
    <definedName name="______TB4">#REF!</definedName>
    <definedName name="______TB5">#REF!</definedName>
    <definedName name="______TB6">#REF!</definedName>
    <definedName name="______TB7">#REF!</definedName>
    <definedName name="______TB8">#REF!</definedName>
    <definedName name="______TB9">#REF!</definedName>
    <definedName name="_____TB1" localSheetId="2">#REF!</definedName>
    <definedName name="_____TB10" localSheetId="2">#REF!</definedName>
    <definedName name="_____TB11" localSheetId="2">#REF!</definedName>
    <definedName name="_____TB12" localSheetId="2">#REF!</definedName>
    <definedName name="_____TB13" localSheetId="2">#REF!</definedName>
    <definedName name="_____TB14" localSheetId="2">#REF!</definedName>
    <definedName name="_____TB15" localSheetId="2">#REF!</definedName>
    <definedName name="_____TB16" localSheetId="2">#REF!</definedName>
    <definedName name="_____TB17" localSheetId="2">#REF!</definedName>
    <definedName name="_____TB2" localSheetId="2">#REF!</definedName>
    <definedName name="_____TB3" localSheetId="2">#REF!</definedName>
    <definedName name="_____TB4" localSheetId="2">#REF!</definedName>
    <definedName name="_____TB5" localSheetId="2">#REF!</definedName>
    <definedName name="_____TB6" localSheetId="2">#REF!</definedName>
    <definedName name="_____TB7" localSheetId="2">#REF!</definedName>
    <definedName name="_____TB8" localSheetId="2">#REF!</definedName>
    <definedName name="_____TB9" localSheetId="2">#REF!</definedName>
    <definedName name="____TB1">#REF!</definedName>
    <definedName name="____TB10">#REF!</definedName>
    <definedName name="____TB11">#REF!</definedName>
    <definedName name="____TB12">#REF!</definedName>
    <definedName name="____TB13">#REF!</definedName>
    <definedName name="____TB14">#REF!</definedName>
    <definedName name="____TB15">#REF!</definedName>
    <definedName name="____TB16">#REF!</definedName>
    <definedName name="____TB17">#REF!</definedName>
    <definedName name="____TB2">#REF!</definedName>
    <definedName name="____TB3">#REF!</definedName>
    <definedName name="____TB4">#REF!</definedName>
    <definedName name="____TB5">#REF!</definedName>
    <definedName name="____TB6">#REF!</definedName>
    <definedName name="____TB7">#REF!</definedName>
    <definedName name="____TB8">#REF!</definedName>
    <definedName name="____TB9">#REF!</definedName>
    <definedName name="__TB1">#REF!</definedName>
    <definedName name="__TB10">#REF!</definedName>
    <definedName name="__TB11">#REF!</definedName>
    <definedName name="__TB12">#REF!</definedName>
    <definedName name="__TB13">#REF!</definedName>
    <definedName name="__TB14">#REF!</definedName>
    <definedName name="__TB15">#REF!</definedName>
    <definedName name="__TB16">#REF!</definedName>
    <definedName name="__TB17">#REF!</definedName>
    <definedName name="__TB2">#REF!</definedName>
    <definedName name="__TB3">#REF!</definedName>
    <definedName name="__TB4">#REF!</definedName>
    <definedName name="__TB5">#REF!</definedName>
    <definedName name="__TB6">#REF!</definedName>
    <definedName name="__TB7">#REF!</definedName>
    <definedName name="__TB8">#REF!</definedName>
    <definedName name="__TB9">#REF!</definedName>
    <definedName name="_1P_L" localSheetId="2">#REF!</definedName>
    <definedName name="_1P_L">#REF!</definedName>
    <definedName name="_TB1" localSheetId="2">#REF!</definedName>
    <definedName name="_TB1">#REF!</definedName>
    <definedName name="_TB10" localSheetId="2">#REF!</definedName>
    <definedName name="_TB10">#REF!</definedName>
    <definedName name="_TB11" localSheetId="2">#REF!</definedName>
    <definedName name="_TB11">#REF!</definedName>
    <definedName name="_TB12" localSheetId="2">#REF!</definedName>
    <definedName name="_TB12">#REF!</definedName>
    <definedName name="_TB13" localSheetId="2">#REF!</definedName>
    <definedName name="_TB13">#REF!</definedName>
    <definedName name="_TB14" localSheetId="2">#REF!</definedName>
    <definedName name="_TB14">#REF!</definedName>
    <definedName name="_TB15" localSheetId="2">#REF!</definedName>
    <definedName name="_TB15">#REF!</definedName>
    <definedName name="_TB16" localSheetId="2">#REF!</definedName>
    <definedName name="_TB16">#REF!</definedName>
    <definedName name="_TB17" localSheetId="2">#REF!</definedName>
    <definedName name="_TB17">#REF!</definedName>
    <definedName name="_TB2" localSheetId="2">#REF!</definedName>
    <definedName name="_TB2">#REF!</definedName>
    <definedName name="_TB3" localSheetId="2">#REF!</definedName>
    <definedName name="_TB3">#REF!</definedName>
    <definedName name="_TB4" localSheetId="2">#REF!</definedName>
    <definedName name="_TB4">#REF!</definedName>
    <definedName name="_TB5" localSheetId="2">#REF!</definedName>
    <definedName name="_TB5">#REF!</definedName>
    <definedName name="_TB6" localSheetId="2">#REF!</definedName>
    <definedName name="_TB6">#REF!</definedName>
    <definedName name="_TB7" localSheetId="2">#REF!</definedName>
    <definedName name="_TB7">#REF!</definedName>
    <definedName name="_TB8" localSheetId="2">#REF!</definedName>
    <definedName name="_TB8">#REF!</definedName>
    <definedName name="_TB9" localSheetId="2">#REF!</definedName>
    <definedName name="_TB9">#REF!</definedName>
    <definedName name="BS">#REF!</definedName>
    <definedName name="ExcelTable" localSheetId="2">#REF!</definedName>
    <definedName name="ExcelTable">#REF!</definedName>
    <definedName name="FS">#REF!</definedName>
    <definedName name="ha" localSheetId="2">#REF!</definedName>
    <definedName name="ha">#REF!</definedName>
    <definedName name="HU" localSheetId="2">#REF!</definedName>
    <definedName name="HU">#REF!</definedName>
    <definedName name="PATH">#REF!</definedName>
    <definedName name="PEND">#REF!</definedName>
    <definedName name="PENDDATE">#REF!</definedName>
    <definedName name="Rate" localSheetId="2">#REF!</definedName>
    <definedName name="Rate">#REF!</definedName>
    <definedName name="UFPrn20040604101650" localSheetId="2">#REF!</definedName>
    <definedName name="UFPrn20040604101650">#REF!</definedName>
    <definedName name="UFPrn20040604103112" localSheetId="2">#REF!</definedName>
    <definedName name="UFPrn20040604103112">#REF!</definedName>
    <definedName name="UFPrn20040604133957" localSheetId="2">#REF!</definedName>
    <definedName name="UFPrn20040604133957">#REF!</definedName>
    <definedName name="UFPrn20040604134043" localSheetId="2">#REF!</definedName>
    <definedName name="UFPrn20040604134043">#REF!</definedName>
    <definedName name="UFPrn20040610100634" localSheetId="2">#REF!</definedName>
    <definedName name="UFPrn20040610100634">#REF!</definedName>
    <definedName name="UFPrn20040610100803" localSheetId="2">#REF!</definedName>
    <definedName name="UFPrn20040610100803">#REF!</definedName>
    <definedName name="UFPrn20040610100845" localSheetId="2">#REF!</definedName>
    <definedName name="UFPrn20040610100845">#REF!</definedName>
    <definedName name="UFPrn20040610101110" localSheetId="2">#REF!</definedName>
    <definedName name="UFPrn20040610101110">#REF!</definedName>
    <definedName name="负债及股东权益总计" localSheetId="2">#REF!</definedName>
    <definedName name="负债及股东权益总计">#REF!</definedName>
    <definedName name="汇总底表_负债及权益_____调整后" localSheetId="2">#REF!</definedName>
    <definedName name="汇总底表_负债及权益_____调整后">#REF!</definedName>
    <definedName name="汇总底表_负债及权益_____调整前" localSheetId="2">#REF!</definedName>
    <definedName name="汇总底表_负债及权益_____调整前">#REF!</definedName>
    <definedName name="汇总底表_资产_____调整后" localSheetId="2">#REF!</definedName>
    <definedName name="汇总底表_资产_____调整后">#REF!</definedName>
    <definedName name="汇总底表_资产_____调整前" localSheetId="2">#REF!</definedName>
    <definedName name="汇总底表_资产_____调整前">#REF!</definedName>
    <definedName name="利润比较表_编制单位" localSheetId="2">#REF!</definedName>
    <definedName name="利润比较表_编制单位">#REF!</definedName>
    <definedName name="利润比较表_金额单位" localSheetId="2">#REF!</definedName>
    <definedName name="利润比较表_金额单位">#REF!</definedName>
    <definedName name="利润比较表_时间" localSheetId="2">#REF!</definedName>
    <definedName name="利润比较表_时间">#REF!</definedName>
    <definedName name="试服" localSheetId="2">#REF!</definedName>
    <definedName name="试服">#REF!</definedName>
    <definedName name="试算平衡表百" localSheetId="2">#REF!</definedName>
    <definedName name="试算平衡表百">#REF!</definedName>
    <definedName name="试五" localSheetId="2">#REF!</definedName>
    <definedName name="试五">#REF!</definedName>
    <definedName name="试针" localSheetId="2">#REF!</definedName>
    <definedName name="试针">#REF!</definedName>
    <definedName name="现金流量月报_Data0" localSheetId="2">#REF!</definedName>
    <definedName name="现金流量月报_Data0">#REF!</definedName>
    <definedName name="现金流量月报_编制单位" localSheetId="2">#REF!</definedName>
    <definedName name="现金流量月报_编制单位">#REF!</definedName>
    <definedName name="现金流量月报_金额单位" localSheetId="2">#REF!</definedName>
    <definedName name="现金流量月报_金额单位">#REF!</definedName>
    <definedName name="现金流量月报_时间" localSheetId="2">#REF!</definedName>
    <definedName name="现金流量月报_时间">#REF!</definedName>
  </definedNames>
  <calcPr fullCalcOnLoad="1"/>
</workbook>
</file>

<file path=xl/comments1.xml><?xml version="1.0" encoding="utf-8"?>
<comments xmlns="http://schemas.openxmlformats.org/spreadsheetml/2006/main">
  <authors>
    <author>贾雪芹</author>
  </authors>
  <commentList>
    <comment ref="B16" authorId="0">
      <text>
        <r>
          <rPr>
            <b/>
            <sz val="9"/>
            <rFont val="宋体"/>
            <family val="0"/>
          </rPr>
          <t>贾雪芹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劳保用品、工装费</t>
        </r>
      </text>
    </comment>
    <comment ref="B17" authorId="0">
      <text>
        <r>
          <rPr>
            <b/>
            <sz val="9"/>
            <rFont val="宋体"/>
            <family val="0"/>
          </rPr>
          <t>贾雪芹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</text>
    </comment>
    <comment ref="B24" authorId="0">
      <text>
        <r>
          <rPr>
            <b/>
            <sz val="9"/>
            <rFont val="宋体"/>
            <family val="0"/>
          </rPr>
          <t>贾雪芹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公定话费</t>
        </r>
      </text>
    </comment>
    <comment ref="B28" authorId="0">
      <text>
        <r>
          <rPr>
            <b/>
            <sz val="9"/>
            <rFont val="宋体"/>
            <family val="0"/>
          </rPr>
          <t>贾雪芹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办公用具、消防器材、工具</t>
        </r>
      </text>
    </comment>
    <comment ref="B29" authorId="0">
      <text>
        <r>
          <rPr>
            <b/>
            <sz val="9"/>
            <rFont val="宋体"/>
            <family val="0"/>
          </rPr>
          <t>贾雪芹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铲车油费及日常油费</t>
        </r>
      </text>
    </comment>
    <comment ref="B30" authorId="0">
      <text>
        <r>
          <rPr>
            <b/>
            <sz val="9"/>
            <rFont val="宋体"/>
            <family val="0"/>
          </rPr>
          <t>贾雪芹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装卸费、资料费、年会费</t>
        </r>
      </text>
    </comment>
  </commentList>
</comments>
</file>

<file path=xl/sharedStrings.xml><?xml version="1.0" encoding="utf-8"?>
<sst xmlns="http://schemas.openxmlformats.org/spreadsheetml/2006/main" count="154" uniqueCount="139">
  <si>
    <t>编号</t>
  </si>
  <si>
    <t>成本项目</t>
  </si>
  <si>
    <t>单位</t>
  </si>
  <si>
    <t>数量</t>
  </si>
  <si>
    <t>粉煤</t>
  </si>
  <si>
    <t>吨</t>
  </si>
  <si>
    <t>水</t>
  </si>
  <si>
    <t>电</t>
  </si>
  <si>
    <t>度</t>
  </si>
  <si>
    <t>职工薪酬</t>
  </si>
  <si>
    <t>工资</t>
  </si>
  <si>
    <t>气</t>
  </si>
  <si>
    <t>绩效奖</t>
  </si>
  <si>
    <t>安全奖</t>
  </si>
  <si>
    <t>福利费</t>
  </si>
  <si>
    <t>劳动保护费</t>
  </si>
  <si>
    <t>五险一金</t>
  </si>
  <si>
    <t>制造费用</t>
  </si>
  <si>
    <t>立方</t>
  </si>
  <si>
    <t>职工教育经费</t>
  </si>
  <si>
    <t>车辆费</t>
  </si>
  <si>
    <t>燃料费</t>
  </si>
  <si>
    <t>保养维修费</t>
  </si>
  <si>
    <t>车辆年检费</t>
  </si>
  <si>
    <t>车辆保险费</t>
  </si>
  <si>
    <t>差旅费</t>
  </si>
  <si>
    <t>办公费</t>
  </si>
  <si>
    <t>通讯费</t>
  </si>
  <si>
    <t>修理费</t>
  </si>
  <si>
    <t>低值易耗品</t>
  </si>
  <si>
    <t>物料消耗</t>
  </si>
  <si>
    <t>其他</t>
  </si>
  <si>
    <t>日常修理费</t>
  </si>
  <si>
    <t>夏季检修费</t>
  </si>
  <si>
    <t>总计</t>
  </si>
  <si>
    <t>金额</t>
  </si>
  <si>
    <t>6.3.2</t>
  </si>
  <si>
    <t>6.3.3</t>
  </si>
  <si>
    <t>6.3.4</t>
  </si>
  <si>
    <t>6.8.1</t>
  </si>
  <si>
    <t>6.8.2</t>
  </si>
  <si>
    <t>6.3.1</t>
  </si>
  <si>
    <t>供热面积</t>
  </si>
  <si>
    <t>天然气分公司2012-2013采暖期预测</t>
  </si>
  <si>
    <t>热力分公司2012-2013采暖期数据预测</t>
  </si>
  <si>
    <t>金额</t>
  </si>
  <si>
    <t>审核：雷雪峰</t>
  </si>
  <si>
    <t>制表：贾雪芹</t>
  </si>
  <si>
    <t>营销分公司2012-2013采暖期预测</t>
  </si>
  <si>
    <t>金额</t>
  </si>
  <si>
    <t>劳务费</t>
  </si>
  <si>
    <t>业务招待费</t>
  </si>
  <si>
    <t>广告费</t>
  </si>
  <si>
    <t>租赁费</t>
  </si>
  <si>
    <t>促销费</t>
  </si>
  <si>
    <r>
      <t xml:space="preserve">    热力分公司、天然气分公司营销分公司成本费用指标测算明细表    </t>
    </r>
    <r>
      <rPr>
        <sz val="8"/>
        <color indexed="8"/>
        <rFont val="宋体"/>
        <family val="0"/>
      </rPr>
      <t>单位：万元</t>
    </r>
  </si>
  <si>
    <t>复核：杜海霞</t>
  </si>
  <si>
    <t>序号</t>
  </si>
  <si>
    <t>单位</t>
  </si>
  <si>
    <t>工资</t>
  </si>
  <si>
    <t>序号</t>
  </si>
  <si>
    <t>部门</t>
  </si>
  <si>
    <t>2013-2014采暖期车辆费</t>
  </si>
  <si>
    <t>2013-2014采暖期招待费</t>
  </si>
  <si>
    <t>2013-2014采暖期办公费</t>
  </si>
  <si>
    <t>2013-2014采暖期通讯费</t>
  </si>
  <si>
    <t>行政综合部</t>
  </si>
  <si>
    <t>安全监察部</t>
  </si>
  <si>
    <t>计划管理部</t>
  </si>
  <si>
    <t>事务管理部</t>
  </si>
  <si>
    <t>人力资源部</t>
  </si>
  <si>
    <t>财务管理部</t>
  </si>
  <si>
    <t>营销分公司</t>
  </si>
  <si>
    <t>天然气分公司</t>
  </si>
  <si>
    <t>热力分公司（皮卡）</t>
  </si>
  <si>
    <t>集团公司</t>
  </si>
  <si>
    <t>机电设备公司</t>
  </si>
  <si>
    <t>市政工程公司</t>
  </si>
  <si>
    <t>加气公司（新洁能源）公司）</t>
  </si>
  <si>
    <t>煤炭经销公司</t>
  </si>
  <si>
    <t>商贸公司</t>
  </si>
  <si>
    <t>团委、妇委会、党群</t>
  </si>
  <si>
    <t>企业文化部</t>
  </si>
  <si>
    <t>工程管理部</t>
  </si>
  <si>
    <t>法律事务部</t>
  </si>
  <si>
    <t>审计监督部</t>
  </si>
  <si>
    <t>小计</t>
  </si>
  <si>
    <t>校验</t>
  </si>
  <si>
    <t>复核人：王志强</t>
  </si>
  <si>
    <t>制表人：贾雪芹</t>
  </si>
  <si>
    <t>项目</t>
  </si>
  <si>
    <t>核定额</t>
  </si>
  <si>
    <t>1、</t>
  </si>
  <si>
    <t xml:space="preserve">车辆费
</t>
  </si>
  <si>
    <t>万元</t>
  </si>
  <si>
    <t>2、</t>
  </si>
  <si>
    <t>招待费</t>
  </si>
  <si>
    <t>3、</t>
  </si>
  <si>
    <t xml:space="preserve">办公费
</t>
  </si>
  <si>
    <t>4、</t>
  </si>
  <si>
    <t>印刷品费</t>
  </si>
  <si>
    <t>5、</t>
  </si>
  <si>
    <t>低值易耗品</t>
  </si>
  <si>
    <t>劳动保护费</t>
  </si>
  <si>
    <t xml:space="preserve">折旧费
</t>
  </si>
  <si>
    <t xml:space="preserve">差旅费
</t>
  </si>
  <si>
    <t>7、</t>
  </si>
  <si>
    <t xml:space="preserve">通讯费
</t>
  </si>
  <si>
    <t>8、</t>
  </si>
  <si>
    <t>9、</t>
  </si>
  <si>
    <t>10、</t>
  </si>
  <si>
    <t xml:space="preserve">修理费
</t>
  </si>
  <si>
    <t>11、</t>
  </si>
  <si>
    <t>12、</t>
  </si>
  <si>
    <t xml:space="preserve">检测费
</t>
  </si>
  <si>
    <t>其他</t>
  </si>
  <si>
    <t>制表：贾雪芹</t>
  </si>
  <si>
    <t xml:space="preserve">水电暖管理费
</t>
  </si>
  <si>
    <t>无形资产摊销</t>
  </si>
  <si>
    <t>15、</t>
  </si>
  <si>
    <t>2014--2015采暖期四项费用核定明细</t>
  </si>
  <si>
    <t>16、</t>
  </si>
  <si>
    <t>不可控费用合计</t>
  </si>
  <si>
    <t>总      计</t>
  </si>
  <si>
    <t>14、</t>
  </si>
  <si>
    <t>职工教育经费</t>
  </si>
  <si>
    <t>可控费用合计</t>
  </si>
  <si>
    <t>13、</t>
  </si>
  <si>
    <t>17、</t>
  </si>
  <si>
    <t>2014-2015采暖期天然气分公司预测费用明细表</t>
  </si>
  <si>
    <t>备注：</t>
  </si>
  <si>
    <t>原核定实发工资296.71万元，现调整为267.04万元，下调10%下调额为29.67万元.</t>
  </si>
  <si>
    <t>复核：杜海霞</t>
  </si>
  <si>
    <t>差额</t>
  </si>
  <si>
    <t>13、</t>
  </si>
  <si>
    <t>五险一金</t>
  </si>
  <si>
    <t>万元</t>
  </si>
  <si>
    <t>本采暖期（2014.7-2015.3）发生费用</t>
  </si>
  <si>
    <t>考核指标完成率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</si>
</sst>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  <numFmt numFmtId="186" formatCode="_(* #,##0_);_(* \(#,##0\);_(* &quot;-&quot;_);_(@_)"/>
    <numFmt numFmtId="187" formatCode="_(&quot;$&quot;* #,##0_);_(&quot;$&quot;* \(#,##0\);_(&quot;$&quot;* &quot;-&quot;??_);_(@_)"/>
    <numFmt numFmtId="188" formatCode="mmm\ dd\,\ yy"/>
    <numFmt numFmtId="189" formatCode="_(&quot;$&quot;* #,##0.0_);_(&quot;$&quot;* \(#,##0.0\);_(&quot;$&quot;* &quot;-&quot;??_);_(@_)"/>
    <numFmt numFmtId="190" formatCode="mm/dd/yy_)"/>
    <numFmt numFmtId="191" formatCode="#,##0_ "/>
    <numFmt numFmtId="192" formatCode="#,##0.00_ 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name val="仿宋_GB2312"/>
      <family val="3"/>
    </font>
    <font>
      <sz val="11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2"/>
      <name val="仿宋_GB2312"/>
      <family val="3"/>
    </font>
    <font>
      <sz val="7"/>
      <name val="Small Fonts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蹈框"/>
      <family val="0"/>
    </font>
    <font>
      <sz val="16"/>
      <name val="宋体"/>
      <family val="0"/>
    </font>
    <font>
      <sz val="10"/>
      <name val="MS Sans Serif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FF0000"/>
      <name val="Calibri"/>
      <family val="0"/>
    </font>
    <font>
      <sz val="10"/>
      <color rgb="FFFF0000"/>
      <name val="宋体"/>
      <family val="0"/>
    </font>
    <font>
      <sz val="10"/>
      <name val="Calibri"/>
      <family val="0"/>
    </font>
    <font>
      <b/>
      <sz val="14"/>
      <color theme="1"/>
      <name val="Calibri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 diagonalDown="1">
      <left style="thin"/>
      <right style="thin"/>
      <top style="thin"/>
      <bottom/>
      <diagonal style="thin"/>
    </border>
    <border>
      <left style="thin"/>
      <right style="thin"/>
      <top/>
      <bottom style="thin"/>
    </border>
    <border diagonalDown="1">
      <left style="thin"/>
      <right style="thin"/>
      <top/>
      <bottom style="thin"/>
      <diagonal style="thin"/>
    </border>
    <border>
      <left style="thin"/>
      <right/>
      <top style="thin"/>
      <bottom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/>
      <bottom style="medium"/>
    </border>
  </borders>
  <cellStyleXfs count="9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6" fontId="7" fillId="0" borderId="0" applyFont="0" applyFill="0" applyBorder="0" applyAlignment="0" applyProtection="0"/>
    <xf numFmtId="37" fontId="18" fillId="0" borderId="0">
      <alignment/>
      <protection/>
    </xf>
    <xf numFmtId="38" fontId="19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182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20" fillId="0" borderId="0">
      <alignment/>
      <protection/>
    </xf>
    <xf numFmtId="181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21" fillId="0" borderId="0">
      <alignment/>
      <protection/>
    </xf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0" fillId="32" borderId="9" applyNumberFormat="0" applyFont="0" applyAlignment="0" applyProtection="0"/>
  </cellStyleXfs>
  <cellXfs count="12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0" fillId="0" borderId="10" xfId="0" applyBorder="1" applyAlignment="1">
      <alignment vertical="center"/>
    </xf>
    <xf numFmtId="18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84" fontId="0" fillId="0" borderId="12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184" fontId="0" fillId="0" borderId="21" xfId="0" applyNumberFormat="1" applyBorder="1" applyAlignment="1">
      <alignment horizontal="center" vertical="center"/>
    </xf>
    <xf numFmtId="184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184" fontId="0" fillId="33" borderId="14" xfId="0" applyNumberFormat="1" applyFill="1" applyBorder="1" applyAlignment="1">
      <alignment vertical="center"/>
    </xf>
    <xf numFmtId="184" fontId="0" fillId="0" borderId="14" xfId="0" applyNumberFormat="1" applyBorder="1" applyAlignment="1">
      <alignment vertical="center"/>
    </xf>
    <xf numFmtId="184" fontId="0" fillId="0" borderId="15" xfId="0" applyNumberFormat="1" applyBorder="1" applyAlignment="1">
      <alignment vertical="center"/>
    </xf>
    <xf numFmtId="184" fontId="0" fillId="0" borderId="10" xfId="0" applyNumberFormat="1" applyBorder="1" applyAlignment="1">
      <alignment vertical="center"/>
    </xf>
    <xf numFmtId="184" fontId="0" fillId="0" borderId="17" xfId="0" applyNumberFormat="1" applyBorder="1" applyAlignment="1">
      <alignment vertical="center"/>
    </xf>
    <xf numFmtId="184" fontId="0" fillId="0" borderId="20" xfId="0" applyNumberForma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33" borderId="21" xfId="0" applyNumberFormat="1" applyFill="1" applyBorder="1" applyAlignment="1">
      <alignment vertical="center"/>
    </xf>
    <xf numFmtId="185" fontId="0" fillId="0" borderId="10" xfId="0" applyNumberFormat="1" applyBorder="1" applyAlignment="1">
      <alignment vertical="center"/>
    </xf>
    <xf numFmtId="185" fontId="0" fillId="33" borderId="13" xfId="0" applyNumberFormat="1" applyFill="1" applyBorder="1" applyAlignment="1">
      <alignment vertical="center"/>
    </xf>
    <xf numFmtId="185" fontId="0" fillId="0" borderId="16" xfId="0" applyNumberFormat="1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185" fontId="0" fillId="0" borderId="16" xfId="0" applyNumberFormat="1" applyBorder="1" applyAlignment="1">
      <alignment horizontal="right" vertical="center"/>
    </xf>
    <xf numFmtId="0" fontId="7" fillId="0" borderId="0" xfId="48">
      <alignment/>
      <protection/>
    </xf>
    <xf numFmtId="0" fontId="12" fillId="0" borderId="0" xfId="48" applyFont="1">
      <alignment/>
      <protection/>
    </xf>
    <xf numFmtId="0" fontId="13" fillId="0" borderId="10" xfId="48" applyFont="1" applyBorder="1" applyAlignment="1">
      <alignment horizontal="center"/>
      <protection/>
    </xf>
    <xf numFmtId="0" fontId="14" fillId="0" borderId="10" xfId="48" applyFont="1" applyBorder="1" applyAlignment="1">
      <alignment wrapText="1"/>
      <protection/>
    </xf>
    <xf numFmtId="183" fontId="15" fillId="34" borderId="10" xfId="48" applyNumberFormat="1" applyFont="1" applyFill="1" applyBorder="1" applyAlignment="1">
      <alignment wrapText="1"/>
      <protection/>
    </xf>
    <xf numFmtId="183" fontId="15" fillId="34" borderId="10" xfId="48" applyNumberFormat="1" applyFont="1" applyFill="1" applyBorder="1">
      <alignment/>
      <protection/>
    </xf>
    <xf numFmtId="0" fontId="17" fillId="0" borderId="10" xfId="48" applyFont="1" applyBorder="1" applyAlignment="1">
      <alignment wrapText="1"/>
      <protection/>
    </xf>
    <xf numFmtId="0" fontId="17" fillId="0" borderId="10" xfId="48" applyFont="1" applyBorder="1" applyAlignment="1">
      <alignment vertical="center" wrapText="1"/>
      <protection/>
    </xf>
    <xf numFmtId="183" fontId="15" fillId="34" borderId="25" xfId="48" applyNumberFormat="1" applyFont="1" applyFill="1" applyBorder="1" applyAlignment="1">
      <alignment/>
      <protection/>
    </xf>
    <xf numFmtId="183" fontId="15" fillId="34" borderId="10" xfId="48" applyNumberFormat="1" applyFont="1" applyFill="1" applyBorder="1" applyAlignment="1">
      <alignment/>
      <protection/>
    </xf>
    <xf numFmtId="183" fontId="16" fillId="34" borderId="10" xfId="48" applyNumberFormat="1" applyFont="1" applyFill="1" applyBorder="1" applyAlignment="1">
      <alignment wrapText="1"/>
      <protection/>
    </xf>
    <xf numFmtId="183" fontId="16" fillId="34" borderId="10" xfId="48" applyNumberFormat="1" applyFont="1" applyFill="1" applyBorder="1">
      <alignment/>
      <protection/>
    </xf>
    <xf numFmtId="0" fontId="17" fillId="0" borderId="10" xfId="48" applyFont="1" applyBorder="1">
      <alignment/>
      <protection/>
    </xf>
    <xf numFmtId="0" fontId="14" fillId="0" borderId="25" xfId="48" applyFont="1" applyBorder="1" applyAlignment="1">
      <alignment horizontal="center" wrapText="1"/>
      <protection/>
    </xf>
    <xf numFmtId="183" fontId="15" fillId="34" borderId="26" xfId="48" applyNumberFormat="1" applyFont="1" applyFill="1" applyBorder="1" applyAlignment="1">
      <alignment horizontal="center" wrapText="1"/>
      <protection/>
    </xf>
    <xf numFmtId="183" fontId="15" fillId="34" borderId="26" xfId="48" applyNumberFormat="1" applyFont="1" applyFill="1" applyBorder="1" applyAlignment="1">
      <alignment horizontal="center"/>
      <protection/>
    </xf>
    <xf numFmtId="0" fontId="14" fillId="0" borderId="10" xfId="48" applyFont="1" applyBorder="1">
      <alignment/>
      <protection/>
    </xf>
    <xf numFmtId="0" fontId="8" fillId="0" borderId="0" xfId="48" applyFont="1" applyAlignment="1">
      <alignment horizontal="center"/>
      <protection/>
    </xf>
    <xf numFmtId="0" fontId="8" fillId="0" borderId="0" xfId="48" applyFont="1" applyAlignment="1">
      <alignment wrapText="1"/>
      <protection/>
    </xf>
    <xf numFmtId="183" fontId="8" fillId="34" borderId="0" xfId="48" applyNumberFormat="1" applyFont="1" applyFill="1" applyAlignment="1">
      <alignment wrapText="1"/>
      <protection/>
    </xf>
    <xf numFmtId="0" fontId="8" fillId="34" borderId="0" xfId="48" applyFont="1" applyFill="1" applyAlignment="1">
      <alignment vertical="top" wrapText="1"/>
      <protection/>
    </xf>
    <xf numFmtId="0" fontId="8" fillId="34" borderId="0" xfId="48" applyFont="1" applyFill="1" applyAlignment="1">
      <alignment wrapText="1"/>
      <protection/>
    </xf>
    <xf numFmtId="0" fontId="7" fillId="34" borderId="0" xfId="48" applyFill="1">
      <alignment/>
      <protection/>
    </xf>
    <xf numFmtId="0" fontId="7" fillId="34" borderId="0" xfId="48" applyFont="1" applyFill="1" applyAlignment="1">
      <alignment wrapText="1"/>
      <protection/>
    </xf>
    <xf numFmtId="0" fontId="0" fillId="0" borderId="0" xfId="53" applyFont="1">
      <alignment vertical="center"/>
      <protection/>
    </xf>
    <xf numFmtId="0" fontId="22" fillId="0" borderId="0" xfId="53" applyFont="1" applyAlignment="1">
      <alignment horizontal="center" vertical="center"/>
      <protection/>
    </xf>
    <xf numFmtId="0" fontId="8" fillId="0" borderId="0" xfId="53" applyFont="1">
      <alignment vertical="center"/>
      <protection/>
    </xf>
    <xf numFmtId="0" fontId="0" fillId="0" borderId="0" xfId="50" applyFont="1">
      <alignment vertical="center"/>
      <protection/>
    </xf>
    <xf numFmtId="183" fontId="0" fillId="0" borderId="0" xfId="50" applyNumberFormat="1" applyFont="1">
      <alignment vertical="center"/>
      <protection/>
    </xf>
    <xf numFmtId="0" fontId="0" fillId="0" borderId="0" xfId="50" applyFont="1" applyAlignment="1">
      <alignment horizontal="center" vertical="center"/>
      <protection/>
    </xf>
    <xf numFmtId="0" fontId="8" fillId="0" borderId="0" xfId="50" applyFont="1">
      <alignment vertical="center"/>
      <protection/>
    </xf>
    <xf numFmtId="0" fontId="23" fillId="0" borderId="0" xfId="50" applyFont="1" applyAlignment="1">
      <alignment horizontal="center"/>
      <protection/>
    </xf>
    <xf numFmtId="183" fontId="19" fillId="0" borderId="0" xfId="50" applyNumberFormat="1" applyFont="1">
      <alignment vertical="center"/>
      <protection/>
    </xf>
    <xf numFmtId="0" fontId="8" fillId="0" borderId="0" xfId="48" applyFont="1" applyAlignment="1">
      <alignment horizontal="center" vertical="top" wrapText="1"/>
      <protection/>
    </xf>
    <xf numFmtId="0" fontId="10" fillId="0" borderId="25" xfId="48" applyFont="1" applyBorder="1" applyAlignment="1">
      <alignment/>
      <protection/>
    </xf>
    <xf numFmtId="0" fontId="11" fillId="0" borderId="27" xfId="48" applyFont="1" applyBorder="1" applyAlignment="1">
      <alignment wrapText="1"/>
      <protection/>
    </xf>
    <xf numFmtId="183" fontId="11" fillId="34" borderId="25" xfId="48" applyNumberFormat="1" applyFont="1" applyFill="1" applyBorder="1" applyAlignment="1">
      <alignment vertical="center" wrapText="1"/>
      <protection/>
    </xf>
    <xf numFmtId="0" fontId="10" fillId="0" borderId="28" xfId="48" applyFont="1" applyBorder="1" applyAlignment="1">
      <alignment/>
      <protection/>
    </xf>
    <xf numFmtId="0" fontId="11" fillId="0" borderId="29" xfId="48" applyFont="1" applyBorder="1" applyAlignment="1">
      <alignment wrapText="1"/>
      <protection/>
    </xf>
    <xf numFmtId="183" fontId="11" fillId="34" borderId="28" xfId="48" applyNumberFormat="1" applyFont="1" applyFill="1" applyBorder="1" applyAlignment="1">
      <alignment vertical="center" wrapText="1"/>
      <protection/>
    </xf>
    <xf numFmtId="0" fontId="8" fillId="0" borderId="25" xfId="53" applyFont="1" applyBorder="1" applyAlignment="1">
      <alignment horizontal="center" vertical="center" wrapText="1"/>
      <protection/>
    </xf>
    <xf numFmtId="191" fontId="8" fillId="0" borderId="25" xfId="53" applyNumberFormat="1" applyFont="1" applyBorder="1" applyAlignment="1">
      <alignment horizontal="center" vertical="center" wrapText="1"/>
      <protection/>
    </xf>
    <xf numFmtId="0" fontId="59" fillId="0" borderId="30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/>
      <protection/>
    </xf>
    <xf numFmtId="0" fontId="59" fillId="0" borderId="10" xfId="55" applyFont="1" applyFill="1" applyBorder="1" applyAlignment="1">
      <alignment horizontal="center" vertical="center"/>
      <protection/>
    </xf>
    <xf numFmtId="0" fontId="8" fillId="0" borderId="10" xfId="53" applyFont="1" applyBorder="1">
      <alignment vertical="center"/>
      <protection/>
    </xf>
    <xf numFmtId="0" fontId="8" fillId="0" borderId="11" xfId="55" applyFont="1" applyFill="1" applyBorder="1" applyAlignment="1">
      <alignment horizontal="center" vertical="center"/>
      <protection/>
    </xf>
    <xf numFmtId="184" fontId="8" fillId="0" borderId="10" xfId="53" applyNumberFormat="1" applyFont="1" applyBorder="1" applyAlignment="1">
      <alignment horizontal="center" vertical="center"/>
      <protection/>
    </xf>
    <xf numFmtId="0" fontId="59" fillId="0" borderId="10" xfId="53" applyFont="1" applyBorder="1" applyAlignment="1">
      <alignment horizontal="center" vertical="center" wrapText="1"/>
      <protection/>
    </xf>
    <xf numFmtId="184" fontId="8" fillId="33" borderId="10" xfId="53" applyNumberFormat="1" applyFont="1" applyFill="1" applyBorder="1" applyAlignment="1">
      <alignment horizontal="center" vertical="center"/>
      <protection/>
    </xf>
    <xf numFmtId="0" fontId="8" fillId="0" borderId="30" xfId="55" applyFont="1" applyFill="1" applyBorder="1" applyAlignment="1">
      <alignment horizontal="center" vertical="center"/>
      <protection/>
    </xf>
    <xf numFmtId="0" fontId="60" fillId="0" borderId="25" xfId="50" applyFont="1" applyBorder="1">
      <alignment vertical="center"/>
      <protection/>
    </xf>
    <xf numFmtId="0" fontId="60" fillId="0" borderId="10" xfId="50" applyFont="1" applyBorder="1">
      <alignment vertical="center"/>
      <protection/>
    </xf>
    <xf numFmtId="192" fontId="8" fillId="0" borderId="10" xfId="53" applyNumberFormat="1" applyFont="1" applyBorder="1" applyAlignment="1">
      <alignment horizontal="center" vertical="center"/>
      <protection/>
    </xf>
    <xf numFmtId="0" fontId="8" fillId="0" borderId="10" xfId="55" applyFont="1" applyFill="1" applyBorder="1" applyAlignment="1">
      <alignment horizontal="left" vertical="center"/>
      <protection/>
    </xf>
    <xf numFmtId="0" fontId="60" fillId="0" borderId="10" xfId="53" applyFont="1" applyBorder="1">
      <alignment vertical="center"/>
      <protection/>
    </xf>
    <xf numFmtId="184" fontId="8" fillId="35" borderId="10" xfId="53" applyNumberFormat="1" applyFont="1" applyFill="1" applyBorder="1" applyAlignment="1">
      <alignment horizontal="center" vertical="center"/>
      <protection/>
    </xf>
    <xf numFmtId="183" fontId="59" fillId="0" borderId="10" xfId="50" applyNumberFormat="1" applyFont="1" applyBorder="1">
      <alignment vertical="center"/>
      <protection/>
    </xf>
    <xf numFmtId="185" fontId="59" fillId="0" borderId="10" xfId="50" applyNumberFormat="1" applyFont="1" applyBorder="1" applyAlignment="1">
      <alignment horizontal="center" vertical="center"/>
      <protection/>
    </xf>
    <xf numFmtId="185" fontId="59" fillId="0" borderId="10" xfId="50" applyNumberFormat="1" applyFont="1" applyBorder="1">
      <alignment vertical="center"/>
      <protection/>
    </xf>
    <xf numFmtId="185" fontId="0" fillId="0" borderId="0" xfId="50" applyNumberFormat="1" applyFont="1">
      <alignment vertical="center"/>
      <protection/>
    </xf>
    <xf numFmtId="0" fontId="61" fillId="0" borderId="10" xfId="55" applyFont="1" applyFill="1" applyBorder="1" applyAlignment="1">
      <alignment horizontal="center" vertical="center"/>
      <protection/>
    </xf>
    <xf numFmtId="191" fontId="62" fillId="0" borderId="10" xfId="55" applyNumberFormat="1" applyFont="1" applyFill="1" applyBorder="1" applyAlignment="1">
      <alignment horizontal="left" vertical="center" wrapText="1"/>
      <protection/>
    </xf>
    <xf numFmtId="0" fontId="62" fillId="0" borderId="11" xfId="55" applyFont="1" applyFill="1" applyBorder="1" applyAlignment="1">
      <alignment horizontal="center" vertical="center"/>
      <protection/>
    </xf>
    <xf numFmtId="184" fontId="62" fillId="0" borderId="10" xfId="53" applyNumberFormat="1" applyFont="1" applyBorder="1" applyAlignment="1">
      <alignment horizontal="center" vertical="center"/>
      <protection/>
    </xf>
    <xf numFmtId="183" fontId="61" fillId="0" borderId="10" xfId="50" applyNumberFormat="1" applyFont="1" applyBorder="1">
      <alignment vertical="center"/>
      <protection/>
    </xf>
    <xf numFmtId="185" fontId="61" fillId="0" borderId="10" xfId="50" applyNumberFormat="1" applyFont="1" applyBorder="1" applyAlignment="1">
      <alignment vertical="center"/>
      <protection/>
    </xf>
    <xf numFmtId="185" fontId="63" fillId="0" borderId="10" xfId="50" applyNumberFormat="1" applyFont="1" applyBorder="1">
      <alignment vertical="center"/>
      <protection/>
    </xf>
    <xf numFmtId="10" fontId="59" fillId="0" borderId="10" xfId="50" applyNumberFormat="1" applyFont="1" applyBorder="1">
      <alignment vertical="center"/>
      <protection/>
    </xf>
    <xf numFmtId="10" fontId="61" fillId="0" borderId="10" xfId="50" applyNumberFormat="1" applyFont="1" applyBorder="1">
      <alignment vertical="center"/>
      <protection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/>
    </xf>
    <xf numFmtId="0" fontId="9" fillId="0" borderId="17" xfId="48" applyFont="1" applyBorder="1" applyAlignment="1">
      <alignment horizontal="center"/>
      <protection/>
    </xf>
    <xf numFmtId="0" fontId="14" fillId="0" borderId="10" xfId="48" applyFont="1" applyBorder="1" applyAlignment="1">
      <alignment horizontal="center" wrapText="1"/>
      <protection/>
    </xf>
    <xf numFmtId="0" fontId="8" fillId="0" borderId="0" xfId="48" applyFont="1" applyAlignment="1">
      <alignment horizontal="center" vertical="top" wrapText="1"/>
      <protection/>
    </xf>
    <xf numFmtId="0" fontId="8" fillId="33" borderId="10" xfId="53" applyFont="1" applyFill="1" applyBorder="1" applyAlignment="1">
      <alignment horizontal="center" vertical="center"/>
      <protection/>
    </xf>
    <xf numFmtId="0" fontId="22" fillId="0" borderId="17" xfId="50" applyFont="1" applyBorder="1" applyAlignment="1">
      <alignment horizontal="center"/>
      <protection/>
    </xf>
    <xf numFmtId="0" fontId="59" fillId="0" borderId="10" xfId="50" applyFont="1" applyBorder="1" applyAlignment="1">
      <alignment horizontal="center" vertical="center"/>
      <protection/>
    </xf>
    <xf numFmtId="183" fontId="59" fillId="0" borderId="10" xfId="50" applyNumberFormat="1" applyFont="1" applyBorder="1" applyAlignment="1">
      <alignment horizontal="center" vertical="center"/>
      <protection/>
    </xf>
  </cellXfs>
  <cellStyles count="8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 [0]_A share  financial statements" xfId="33"/>
    <cellStyle name="no dec" xfId="34"/>
    <cellStyle name="Normal_A share  financial statements" xfId="35"/>
    <cellStyle name="RowLevel_0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2" xfId="44"/>
    <cellStyle name="常规 3" xfId="45"/>
    <cellStyle name="常规 3 2" xfId="46"/>
    <cellStyle name="常规 3 3" xfId="47"/>
    <cellStyle name="常规 4" xfId="48"/>
    <cellStyle name="常规 5" xfId="49"/>
    <cellStyle name="常规 6" xfId="50"/>
    <cellStyle name="常规 6 2" xfId="51"/>
    <cellStyle name="常规 7" xfId="52"/>
    <cellStyle name="常规 8" xfId="53"/>
    <cellStyle name="常规 9" xfId="54"/>
    <cellStyle name="常规_2006年10月集团本部报表11.9 2" xfId="55"/>
    <cellStyle name="好" xfId="56"/>
    <cellStyle name="汇总" xfId="57"/>
    <cellStyle name="Currency" xfId="58"/>
    <cellStyle name="货币 2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霓付 [0]_97MBO" xfId="66"/>
    <cellStyle name="霓付_97MBO" xfId="67"/>
    <cellStyle name="烹拳 [0]_97MBO" xfId="68"/>
    <cellStyle name="烹拳_97MBO" xfId="69"/>
    <cellStyle name="普通_ 白土" xfId="70"/>
    <cellStyle name="千分位[0]_ 白土" xfId="71"/>
    <cellStyle name="千分位_ 白土" xfId="72"/>
    <cellStyle name="千位[0]_BSTB" xfId="73"/>
    <cellStyle name="千位_BSTB" xfId="74"/>
    <cellStyle name="Comma" xfId="75"/>
    <cellStyle name="千位分隔 2" xfId="76"/>
    <cellStyle name="千位分隔 3" xfId="77"/>
    <cellStyle name="千位分隔 4" xfId="78"/>
    <cellStyle name="千位分隔 4 2" xfId="79"/>
    <cellStyle name="千位分隔 5" xfId="80"/>
    <cellStyle name="Comma [0]" xfId="81"/>
    <cellStyle name="千位分隔[0] 2" xfId="82"/>
    <cellStyle name="千位分隔[0] 3" xfId="83"/>
    <cellStyle name="钎霖_laroux" xfId="84"/>
    <cellStyle name="强调文字颜色 1" xfId="85"/>
    <cellStyle name="强调文字颜色 2" xfId="86"/>
    <cellStyle name="强调文字颜色 3" xfId="87"/>
    <cellStyle name="强调文字颜色 4" xfId="88"/>
    <cellStyle name="强调文字颜色 5" xfId="89"/>
    <cellStyle name="强调文字颜色 6" xfId="90"/>
    <cellStyle name="适中" xfId="91"/>
    <cellStyle name="输出" xfId="92"/>
    <cellStyle name="输入" xfId="93"/>
    <cellStyle name="注释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F37" sqref="F37"/>
    </sheetView>
  </sheetViews>
  <sheetFormatPr defaultColWidth="9.140625" defaultRowHeight="15"/>
  <cols>
    <col min="1" max="1" width="8.8515625" style="1" customWidth="1"/>
    <col min="2" max="2" width="14.28125" style="0" customWidth="1"/>
    <col min="3" max="3" width="4.7109375" style="0" customWidth="1"/>
    <col min="4" max="4" width="10.7109375" style="0" customWidth="1"/>
    <col min="5" max="5" width="16.28125" style="0" customWidth="1"/>
    <col min="6" max="6" width="19.421875" style="0" customWidth="1"/>
    <col min="7" max="7" width="19.28125" style="1" customWidth="1"/>
  </cols>
  <sheetData>
    <row r="1" spans="1:7" ht="24" customHeight="1" thickBot="1">
      <c r="A1" s="120" t="s">
        <v>55</v>
      </c>
      <c r="B1" s="120"/>
      <c r="C1" s="120"/>
      <c r="D1" s="120"/>
      <c r="E1" s="120"/>
      <c r="F1" s="120"/>
      <c r="G1" s="120"/>
    </row>
    <row r="2" spans="1:7" ht="29.25" customHeight="1">
      <c r="A2" s="112" t="s">
        <v>0</v>
      </c>
      <c r="B2" s="114" t="s">
        <v>1</v>
      </c>
      <c r="C2" s="116" t="s">
        <v>2</v>
      </c>
      <c r="D2" s="118" t="s">
        <v>44</v>
      </c>
      <c r="E2" s="119"/>
      <c r="F2" s="24" t="s">
        <v>43</v>
      </c>
      <c r="G2" s="28" t="s">
        <v>48</v>
      </c>
    </row>
    <row r="3" spans="1:7" ht="15">
      <c r="A3" s="113"/>
      <c r="B3" s="115"/>
      <c r="C3" s="117"/>
      <c r="D3" s="8" t="s">
        <v>3</v>
      </c>
      <c r="E3" s="25" t="s">
        <v>35</v>
      </c>
      <c r="F3" s="27" t="s">
        <v>45</v>
      </c>
      <c r="G3" s="13" t="s">
        <v>49</v>
      </c>
    </row>
    <row r="4" spans="1:7" ht="15.75" customHeight="1">
      <c r="A4" s="19">
        <v>1</v>
      </c>
      <c r="B4" s="20" t="s">
        <v>4</v>
      </c>
      <c r="C4" s="21" t="s">
        <v>5</v>
      </c>
      <c r="D4" s="29" t="e">
        <f>#REF!</f>
        <v>#REF!</v>
      </c>
      <c r="E4" s="36" t="e">
        <f>#REF!</f>
        <v>#REF!</v>
      </c>
      <c r="F4" s="35"/>
      <c r="G4" s="39"/>
    </row>
    <row r="5" spans="1:7" ht="15.75" customHeight="1">
      <c r="A5" s="19">
        <v>2</v>
      </c>
      <c r="B5" s="20" t="s">
        <v>6</v>
      </c>
      <c r="C5" s="21" t="s">
        <v>5</v>
      </c>
      <c r="D5" s="29" t="e">
        <f>#REF!</f>
        <v>#REF!</v>
      </c>
      <c r="E5" s="36" t="e">
        <f>#REF!</f>
        <v>#REF!</v>
      </c>
      <c r="F5" s="35"/>
      <c r="G5" s="39"/>
    </row>
    <row r="6" spans="1:7" ht="15.75" customHeight="1">
      <c r="A6" s="19">
        <v>3</v>
      </c>
      <c r="B6" s="20" t="s">
        <v>7</v>
      </c>
      <c r="C6" s="21" t="s">
        <v>8</v>
      </c>
      <c r="D6" s="29" t="e">
        <f>#REF!</f>
        <v>#REF!</v>
      </c>
      <c r="E6" s="36" t="e">
        <f>#REF!</f>
        <v>#REF!</v>
      </c>
      <c r="F6" s="37"/>
      <c r="G6" s="40"/>
    </row>
    <row r="7" spans="1:7" ht="15.75" customHeight="1">
      <c r="A7" s="19">
        <v>4</v>
      </c>
      <c r="B7" s="20" t="s">
        <v>11</v>
      </c>
      <c r="C7" s="21" t="s">
        <v>18</v>
      </c>
      <c r="D7" s="29" t="e">
        <f>#REF!</f>
        <v>#REF!</v>
      </c>
      <c r="E7" s="36" t="e">
        <f>#REF!</f>
        <v>#REF!</v>
      </c>
      <c r="F7" s="35"/>
      <c r="G7" s="39"/>
    </row>
    <row r="8" spans="1:7" ht="15.75" customHeight="1">
      <c r="A8" s="19">
        <v>5</v>
      </c>
      <c r="B8" s="20" t="s">
        <v>9</v>
      </c>
      <c r="C8" s="21"/>
      <c r="D8" s="29"/>
      <c r="E8" s="36" t="e">
        <f>#REF!</f>
        <v>#REF!</v>
      </c>
      <c r="F8" s="35" t="e">
        <f>#REF!</f>
        <v>#REF!</v>
      </c>
      <c r="G8" s="41" t="e">
        <f>#REF!</f>
        <v>#REF!</v>
      </c>
    </row>
    <row r="9" spans="1:7" ht="15.75" customHeight="1">
      <c r="A9" s="11">
        <v>5.1</v>
      </c>
      <c r="B9" s="9" t="s">
        <v>10</v>
      </c>
      <c r="C9" s="6"/>
      <c r="D9" s="30"/>
      <c r="E9" s="36" t="e">
        <f>#REF!</f>
        <v>#REF!</v>
      </c>
      <c r="F9" s="35" t="e">
        <f>#REF!</f>
        <v>#REF!</v>
      </c>
      <c r="G9" s="41" t="e">
        <f>#REF!</f>
        <v>#REF!</v>
      </c>
    </row>
    <row r="10" spans="1:7" ht="15.75" customHeight="1">
      <c r="A10" s="11">
        <v>5.2</v>
      </c>
      <c r="B10" s="9" t="s">
        <v>16</v>
      </c>
      <c r="C10" s="6"/>
      <c r="D10" s="30"/>
      <c r="E10" s="36" t="e">
        <f>#REF!</f>
        <v>#REF!</v>
      </c>
      <c r="F10" s="35" t="e">
        <f>#REF!</f>
        <v>#REF!</v>
      </c>
      <c r="G10" s="41" t="e">
        <f>#REF!</f>
        <v>#REF!</v>
      </c>
    </row>
    <row r="11" spans="1:7" ht="15.75" customHeight="1">
      <c r="A11" s="11">
        <v>5.3</v>
      </c>
      <c r="B11" s="9" t="s">
        <v>12</v>
      </c>
      <c r="C11" s="6"/>
      <c r="D11" s="30"/>
      <c r="E11" s="36" t="e">
        <f>#REF!</f>
        <v>#REF!</v>
      </c>
      <c r="F11" s="35" t="e">
        <f>#REF!</f>
        <v>#REF!</v>
      </c>
      <c r="G11" s="41" t="e">
        <f>#REF!</f>
        <v>#REF!</v>
      </c>
    </row>
    <row r="12" spans="1:7" ht="15.75" customHeight="1">
      <c r="A12" s="11">
        <v>5.4</v>
      </c>
      <c r="B12" s="9" t="s">
        <v>13</v>
      </c>
      <c r="C12" s="6"/>
      <c r="D12" s="30"/>
      <c r="E12" s="36" t="e">
        <f>#REF!</f>
        <v>#REF!</v>
      </c>
      <c r="F12" s="35" t="e">
        <f>#REF!</f>
        <v>#REF!</v>
      </c>
      <c r="G12" s="41" t="e">
        <f>#REF!</f>
        <v>#REF!</v>
      </c>
    </row>
    <row r="13" spans="1:7" ht="15.75" customHeight="1">
      <c r="A13" s="11">
        <v>5.5</v>
      </c>
      <c r="B13" s="9" t="s">
        <v>14</v>
      </c>
      <c r="C13" s="6"/>
      <c r="D13" s="30"/>
      <c r="E13" s="36" t="e">
        <f>#REF!</f>
        <v>#REF!</v>
      </c>
      <c r="F13" s="35" t="e">
        <f>#REF!</f>
        <v>#REF!</v>
      </c>
      <c r="G13" s="41" t="e">
        <f>#REF!</f>
        <v>#REF!</v>
      </c>
    </row>
    <row r="14" spans="1:7" ht="15.75" customHeight="1">
      <c r="A14" s="19">
        <v>6</v>
      </c>
      <c r="B14" s="20" t="s">
        <v>17</v>
      </c>
      <c r="C14" s="21"/>
      <c r="D14" s="29"/>
      <c r="E14" s="36" t="e">
        <f>#REF!</f>
        <v>#REF!</v>
      </c>
      <c r="F14" s="35" t="e">
        <f>#REF!</f>
        <v>#REF!</v>
      </c>
      <c r="G14" s="41" t="e">
        <f>#REF!</f>
        <v>#REF!</v>
      </c>
    </row>
    <row r="15" spans="1:7" ht="15.75" customHeight="1">
      <c r="A15" s="11">
        <v>6.1</v>
      </c>
      <c r="B15" s="9" t="s">
        <v>19</v>
      </c>
      <c r="C15" s="6"/>
      <c r="D15" s="30"/>
      <c r="E15" s="36" t="e">
        <f>#REF!</f>
        <v>#REF!</v>
      </c>
      <c r="F15" s="35" t="e">
        <f>#REF!</f>
        <v>#REF!</v>
      </c>
      <c r="G15" s="41" t="e">
        <f>#REF!</f>
        <v>#REF!</v>
      </c>
    </row>
    <row r="16" spans="1:7" ht="15.75" customHeight="1">
      <c r="A16" s="11">
        <v>6.2</v>
      </c>
      <c r="B16" s="9" t="s">
        <v>15</v>
      </c>
      <c r="C16" s="6"/>
      <c r="D16" s="30"/>
      <c r="E16" s="36" t="e">
        <f>#REF!</f>
        <v>#REF!</v>
      </c>
      <c r="F16" s="35" t="e">
        <f>#REF!</f>
        <v>#REF!</v>
      </c>
      <c r="G16" s="41" t="e">
        <f>#REF!</f>
        <v>#REF!</v>
      </c>
    </row>
    <row r="17" spans="1:7" ht="15.75" customHeight="1">
      <c r="A17" s="11">
        <v>6.3</v>
      </c>
      <c r="B17" s="9" t="s">
        <v>20</v>
      </c>
      <c r="C17" s="6"/>
      <c r="D17" s="30"/>
      <c r="E17" s="36" t="e">
        <f>#REF!</f>
        <v>#REF!</v>
      </c>
      <c r="F17" s="35" t="e">
        <f>#REF!</f>
        <v>#REF!</v>
      </c>
      <c r="G17" s="41" t="e">
        <f>#REF!</f>
        <v>#REF!</v>
      </c>
    </row>
    <row r="18" spans="1:7" ht="15.75" customHeight="1">
      <c r="A18" s="11" t="s">
        <v>41</v>
      </c>
      <c r="B18" s="9" t="s">
        <v>21</v>
      </c>
      <c r="C18" s="6"/>
      <c r="D18" s="30"/>
      <c r="E18" s="36" t="e">
        <f>#REF!</f>
        <v>#REF!</v>
      </c>
      <c r="F18" s="35" t="e">
        <f>#REF!</f>
        <v>#REF!</v>
      </c>
      <c r="G18" s="41" t="e">
        <f>#REF!</f>
        <v>#REF!</v>
      </c>
    </row>
    <row r="19" spans="1:7" ht="15.75" customHeight="1">
      <c r="A19" s="11" t="s">
        <v>36</v>
      </c>
      <c r="B19" s="9" t="s">
        <v>22</v>
      </c>
      <c r="C19" s="6"/>
      <c r="D19" s="30"/>
      <c r="E19" s="36" t="e">
        <f>#REF!</f>
        <v>#REF!</v>
      </c>
      <c r="F19" s="35" t="e">
        <f>#REF!</f>
        <v>#REF!</v>
      </c>
      <c r="G19" s="41" t="e">
        <f>#REF!</f>
        <v>#REF!</v>
      </c>
    </row>
    <row r="20" spans="1:7" ht="15.75" customHeight="1">
      <c r="A20" s="11" t="s">
        <v>37</v>
      </c>
      <c r="B20" s="9" t="s">
        <v>23</v>
      </c>
      <c r="C20" s="6"/>
      <c r="D20" s="30"/>
      <c r="E20" s="36" t="e">
        <f>#REF!</f>
        <v>#REF!</v>
      </c>
      <c r="F20" s="35" t="e">
        <f>#REF!</f>
        <v>#REF!</v>
      </c>
      <c r="G20" s="41" t="e">
        <f>#REF!</f>
        <v>#REF!</v>
      </c>
    </row>
    <row r="21" spans="1:7" ht="15.75" customHeight="1">
      <c r="A21" s="11" t="s">
        <v>38</v>
      </c>
      <c r="B21" s="9" t="s">
        <v>24</v>
      </c>
      <c r="C21" s="6"/>
      <c r="D21" s="30"/>
      <c r="E21" s="36" t="e">
        <f>#REF!</f>
        <v>#REF!</v>
      </c>
      <c r="F21" s="35" t="e">
        <f>#REF!</f>
        <v>#REF!</v>
      </c>
      <c r="G21" s="41" t="e">
        <f>#REF!</f>
        <v>#REF!</v>
      </c>
    </row>
    <row r="22" spans="1:7" ht="15.75" customHeight="1">
      <c r="A22" s="11">
        <v>6.5</v>
      </c>
      <c r="B22" s="9" t="s">
        <v>25</v>
      </c>
      <c r="C22" s="6"/>
      <c r="D22" s="30"/>
      <c r="E22" s="36" t="e">
        <f>#REF!</f>
        <v>#REF!</v>
      </c>
      <c r="F22" s="35"/>
      <c r="G22" s="41" t="e">
        <f>#REF!</f>
        <v>#REF!</v>
      </c>
    </row>
    <row r="23" spans="1:7" ht="15.75" customHeight="1">
      <c r="A23" s="11">
        <v>6.6</v>
      </c>
      <c r="B23" s="9" t="s">
        <v>26</v>
      </c>
      <c r="C23" s="6"/>
      <c r="D23" s="30"/>
      <c r="E23" s="36" t="e">
        <f>#REF!</f>
        <v>#REF!</v>
      </c>
      <c r="F23" s="35" t="e">
        <f>#REF!</f>
        <v>#REF!</v>
      </c>
      <c r="G23" s="41" t="e">
        <f>#REF!</f>
        <v>#REF!</v>
      </c>
    </row>
    <row r="24" spans="1:7" ht="15.75" customHeight="1">
      <c r="A24" s="11">
        <v>6.7</v>
      </c>
      <c r="B24" s="9" t="s">
        <v>27</v>
      </c>
      <c r="C24" s="6"/>
      <c r="D24" s="30"/>
      <c r="E24" s="36" t="e">
        <f>#REF!</f>
        <v>#REF!</v>
      </c>
      <c r="F24" s="35" t="e">
        <f>#REF!</f>
        <v>#REF!</v>
      </c>
      <c r="G24" s="41" t="e">
        <f>#REF!</f>
        <v>#REF!</v>
      </c>
    </row>
    <row r="25" spans="1:7" ht="15.75" customHeight="1">
      <c r="A25" s="18">
        <v>6.8</v>
      </c>
      <c r="B25" s="9" t="s">
        <v>28</v>
      </c>
      <c r="C25" s="6"/>
      <c r="D25" s="30"/>
      <c r="E25" s="36" t="e">
        <f>#REF!</f>
        <v>#REF!</v>
      </c>
      <c r="F25" s="35" t="e">
        <f>#REF!</f>
        <v>#REF!</v>
      </c>
      <c r="G25" s="41" t="e">
        <f>#REF!</f>
        <v>#REF!</v>
      </c>
    </row>
    <row r="26" spans="1:7" ht="15.75" customHeight="1">
      <c r="A26" s="12" t="s">
        <v>39</v>
      </c>
      <c r="B26" s="9" t="s">
        <v>32</v>
      </c>
      <c r="C26" s="6"/>
      <c r="D26" s="31"/>
      <c r="E26" s="36" t="e">
        <f>#REF!</f>
        <v>#REF!</v>
      </c>
      <c r="F26" s="35" t="e">
        <f>#REF!</f>
        <v>#REF!</v>
      </c>
      <c r="G26" s="41">
        <v>28.17</v>
      </c>
    </row>
    <row r="27" spans="1:7" ht="15.75" customHeight="1">
      <c r="A27" s="22" t="s">
        <v>40</v>
      </c>
      <c r="B27" s="3" t="s">
        <v>33</v>
      </c>
      <c r="C27" s="5"/>
      <c r="D27" s="32"/>
      <c r="E27" s="36" t="e">
        <f>#REF!</f>
        <v>#REF!</v>
      </c>
      <c r="F27" s="35" t="e">
        <f>#REF!</f>
        <v>#REF!</v>
      </c>
      <c r="G27" s="41"/>
    </row>
    <row r="28" spans="1:7" ht="15.75" customHeight="1">
      <c r="A28" s="18">
        <v>6.9</v>
      </c>
      <c r="B28" s="14" t="s">
        <v>29</v>
      </c>
      <c r="C28" s="16"/>
      <c r="D28" s="33"/>
      <c r="E28" s="36" t="e">
        <f>#REF!</f>
        <v>#REF!</v>
      </c>
      <c r="F28" s="35" t="e">
        <f>#REF!</f>
        <v>#REF!</v>
      </c>
      <c r="G28" s="41" t="e">
        <f>#REF!</f>
        <v>#REF!</v>
      </c>
    </row>
    <row r="29" spans="1:7" ht="15.75" customHeight="1">
      <c r="A29" s="12">
        <v>6.1</v>
      </c>
      <c r="B29" s="9" t="s">
        <v>30</v>
      </c>
      <c r="C29" s="6"/>
      <c r="D29" s="30"/>
      <c r="E29" s="36" t="e">
        <f>#REF!</f>
        <v>#REF!</v>
      </c>
      <c r="F29" s="35"/>
      <c r="G29" s="41"/>
    </row>
    <row r="30" spans="1:7" ht="15.75" customHeight="1">
      <c r="A30" s="4">
        <v>6.11</v>
      </c>
      <c r="B30" s="9" t="s">
        <v>31</v>
      </c>
      <c r="C30" s="6"/>
      <c r="D30" s="30"/>
      <c r="E30" s="36" t="e">
        <f>#REF!</f>
        <v>#REF!</v>
      </c>
      <c r="F30" s="35" t="e">
        <f>#REF!</f>
        <v>#REF!</v>
      </c>
      <c r="G30" s="41" t="e">
        <f>#REF!</f>
        <v>#REF!</v>
      </c>
    </row>
    <row r="31" spans="1:7" ht="15.75" customHeight="1">
      <c r="A31" s="4">
        <v>6.12</v>
      </c>
      <c r="B31" s="10" t="s">
        <v>50</v>
      </c>
      <c r="C31" s="15"/>
      <c r="D31" s="31"/>
      <c r="E31" s="36"/>
      <c r="F31" s="35" t="e">
        <f>#REF!</f>
        <v>#REF!</v>
      </c>
      <c r="G31" s="41" t="e">
        <f>#REF!</f>
        <v>#REF!</v>
      </c>
    </row>
    <row r="32" spans="1:7" ht="15.75" customHeight="1">
      <c r="A32" s="4">
        <v>6.13</v>
      </c>
      <c r="B32" s="10" t="s">
        <v>51</v>
      </c>
      <c r="C32" s="15"/>
      <c r="D32" s="31"/>
      <c r="E32" s="36" t="e">
        <f>#REF!</f>
        <v>#REF!</v>
      </c>
      <c r="F32" s="35" t="e">
        <f>#REF!</f>
        <v>#REF!</v>
      </c>
      <c r="G32" s="41" t="e">
        <f>#REF!</f>
        <v>#REF!</v>
      </c>
    </row>
    <row r="33" spans="1:7" ht="15.75" customHeight="1">
      <c r="A33" s="4">
        <v>6.14</v>
      </c>
      <c r="B33" s="10" t="s">
        <v>52</v>
      </c>
      <c r="C33" s="15"/>
      <c r="D33" s="31"/>
      <c r="E33" s="36"/>
      <c r="F33" s="35"/>
      <c r="G33" s="41" t="e">
        <f>#REF!</f>
        <v>#REF!</v>
      </c>
    </row>
    <row r="34" spans="1:7" ht="15.75" customHeight="1">
      <c r="A34" s="4">
        <v>6.16</v>
      </c>
      <c r="B34" s="10" t="s">
        <v>53</v>
      </c>
      <c r="C34" s="15"/>
      <c r="D34" s="31"/>
      <c r="E34" s="36"/>
      <c r="F34" s="35"/>
      <c r="G34" s="41" t="e">
        <f>#REF!</f>
        <v>#REF!</v>
      </c>
    </row>
    <row r="35" spans="1:7" ht="15.75" customHeight="1">
      <c r="A35" s="4">
        <v>6.17</v>
      </c>
      <c r="B35" s="10" t="s">
        <v>54</v>
      </c>
      <c r="C35" s="15"/>
      <c r="D35" s="31"/>
      <c r="E35" s="36"/>
      <c r="F35" s="35"/>
      <c r="G35" s="41" t="e">
        <f>#REF!</f>
        <v>#REF!</v>
      </c>
    </row>
    <row r="36" spans="1:7" ht="15.75" customHeight="1">
      <c r="A36" s="4"/>
      <c r="B36" s="10" t="s">
        <v>42</v>
      </c>
      <c r="C36" s="15"/>
      <c r="D36" s="31"/>
      <c r="E36" s="36" t="e">
        <f>#REF!</f>
        <v>#REF!</v>
      </c>
      <c r="F36" s="35"/>
      <c r="G36" s="41"/>
    </row>
    <row r="37" spans="1:7" ht="15.75" customHeight="1" thickBot="1">
      <c r="A37" s="23"/>
      <c r="B37" s="17" t="s">
        <v>34</v>
      </c>
      <c r="C37" s="7"/>
      <c r="D37" s="34"/>
      <c r="E37" s="36" t="e">
        <f>#REF!</f>
        <v>#REF!</v>
      </c>
      <c r="F37" s="38" t="e">
        <f>#REF!</f>
        <v>#REF!</v>
      </c>
      <c r="G37" s="38" t="e">
        <f>#REF!</f>
        <v>#REF!</v>
      </c>
    </row>
    <row r="38" ht="13.5">
      <c r="A38" s="2"/>
    </row>
    <row r="39" spans="1:7" ht="13.5">
      <c r="A39" s="2"/>
      <c r="B39" t="s">
        <v>46</v>
      </c>
      <c r="F39" t="s">
        <v>56</v>
      </c>
      <c r="G39" s="26" t="s">
        <v>47</v>
      </c>
    </row>
    <row r="40" ht="13.5">
      <c r="A40" s="2"/>
    </row>
  </sheetData>
  <sheetProtection/>
  <mergeCells count="5">
    <mergeCell ref="A2:A3"/>
    <mergeCell ref="B2:B3"/>
    <mergeCell ref="C2:C3"/>
    <mergeCell ref="D2:E2"/>
    <mergeCell ref="A1:G1"/>
  </mergeCells>
  <printOptions/>
  <pageMargins left="0.4330708661417323" right="0.31496062992125984" top="0.1968503937007874" bottom="0.1968503937007874" header="0.1968503937007874" footer="0.196850393700787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pane xSplit="2" ySplit="3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2" sqref="E12"/>
    </sheetView>
  </sheetViews>
  <sheetFormatPr defaultColWidth="0" defaultRowHeight="15"/>
  <cols>
    <col min="1" max="1" width="4.00390625" style="59" customWidth="1"/>
    <col min="2" max="2" width="17.140625" style="60" customWidth="1"/>
    <col min="3" max="3" width="26.00390625" style="63" customWidth="1"/>
    <col min="4" max="4" width="22.7109375" style="64" customWidth="1"/>
    <col min="5" max="5" width="23.7109375" style="64" customWidth="1"/>
    <col min="6" max="6" width="28.421875" style="64" customWidth="1"/>
    <col min="7" max="244" width="9.00390625" style="42" customWidth="1"/>
    <col min="245" max="245" width="4.00390625" style="42" customWidth="1"/>
    <col min="246" max="246" width="17.140625" style="42" customWidth="1"/>
    <col min="247" max="249" width="0" style="42" hidden="1" customWidth="1"/>
    <col min="250" max="250" width="26.00390625" style="42" customWidth="1"/>
    <col min="251" max="253" width="0" style="42" hidden="1" customWidth="1"/>
    <col min="254" max="254" width="22.7109375" style="42" customWidth="1"/>
    <col min="255" max="255" width="0.2890625" style="42" customWidth="1"/>
    <col min="256" max="16384" width="0" style="42" hidden="1" customWidth="1"/>
  </cols>
  <sheetData>
    <row r="1" spans="1:6" ht="26.25" customHeight="1">
      <c r="A1" s="121" t="s">
        <v>120</v>
      </c>
      <c r="B1" s="121"/>
      <c r="C1" s="121"/>
      <c r="D1" s="121"/>
      <c r="E1" s="121"/>
      <c r="F1" s="121"/>
    </row>
    <row r="2" spans="1:6" s="43" customFormat="1" ht="18" customHeight="1">
      <c r="A2" s="76" t="s">
        <v>60</v>
      </c>
      <c r="B2" s="77" t="s">
        <v>61</v>
      </c>
      <c r="C2" s="78" t="s">
        <v>62</v>
      </c>
      <c r="D2" s="78" t="s">
        <v>63</v>
      </c>
      <c r="E2" s="78" t="s">
        <v>64</v>
      </c>
      <c r="F2" s="78" t="s">
        <v>65</v>
      </c>
    </row>
    <row r="3" spans="1:6" s="43" customFormat="1" ht="18" customHeight="1">
      <c r="A3" s="79"/>
      <c r="B3" s="80"/>
      <c r="C3" s="81"/>
      <c r="D3" s="81"/>
      <c r="E3" s="81"/>
      <c r="F3" s="81"/>
    </row>
    <row r="4" spans="1:6" ht="18.75" customHeight="1">
      <c r="A4" s="44">
        <v>1</v>
      </c>
      <c r="B4" s="45" t="s">
        <v>66</v>
      </c>
      <c r="C4" s="46">
        <v>0.8</v>
      </c>
      <c r="D4" s="47">
        <v>0.6</v>
      </c>
      <c r="E4" s="47">
        <v>3</v>
      </c>
      <c r="F4" s="47">
        <v>1.2</v>
      </c>
    </row>
    <row r="5" spans="1:6" ht="18.75" customHeight="1">
      <c r="A5" s="44">
        <v>2</v>
      </c>
      <c r="B5" s="45" t="s">
        <v>67</v>
      </c>
      <c r="C5" s="46">
        <v>2.6</v>
      </c>
      <c r="D5" s="47">
        <v>1</v>
      </c>
      <c r="E5" s="47">
        <v>0.7</v>
      </c>
      <c r="F5" s="47">
        <v>0.2</v>
      </c>
    </row>
    <row r="6" spans="1:6" ht="18.75" customHeight="1">
      <c r="A6" s="44">
        <v>3</v>
      </c>
      <c r="B6" s="45" t="s">
        <v>68</v>
      </c>
      <c r="C6" s="46">
        <v>3</v>
      </c>
      <c r="D6" s="47">
        <v>1</v>
      </c>
      <c r="E6" s="47">
        <v>1.5</v>
      </c>
      <c r="F6" s="47">
        <v>0.5</v>
      </c>
    </row>
    <row r="7" spans="1:6" ht="18.75" customHeight="1">
      <c r="A7" s="44">
        <v>4</v>
      </c>
      <c r="B7" s="45" t="s">
        <v>69</v>
      </c>
      <c r="C7" s="46">
        <v>8.5</v>
      </c>
      <c r="D7" s="47">
        <v>0.6</v>
      </c>
      <c r="E7" s="47">
        <v>0.8</v>
      </c>
      <c r="F7" s="47">
        <v>0.47</v>
      </c>
    </row>
    <row r="8" spans="1:6" ht="18.75" customHeight="1">
      <c r="A8" s="44">
        <v>5</v>
      </c>
      <c r="B8" s="45" t="s">
        <v>70</v>
      </c>
      <c r="C8" s="46">
        <v>0.6</v>
      </c>
      <c r="D8" s="47">
        <v>0.6</v>
      </c>
      <c r="E8" s="47">
        <v>0.7</v>
      </c>
      <c r="F8" s="47">
        <v>0.14</v>
      </c>
    </row>
    <row r="9" spans="1:6" ht="18.75" customHeight="1">
      <c r="A9" s="44">
        <v>6</v>
      </c>
      <c r="B9" s="45" t="s">
        <v>71</v>
      </c>
      <c r="C9" s="46">
        <v>2.4</v>
      </c>
      <c r="D9" s="47">
        <v>1.2</v>
      </c>
      <c r="E9" s="47">
        <v>1.8</v>
      </c>
      <c r="F9" s="47">
        <v>0.26</v>
      </c>
    </row>
    <row r="10" spans="1:6" ht="18.75" customHeight="1">
      <c r="A10" s="44">
        <v>7</v>
      </c>
      <c r="B10" s="48" t="s">
        <v>72</v>
      </c>
      <c r="C10" s="46">
        <v>0</v>
      </c>
      <c r="D10" s="47">
        <v>0</v>
      </c>
      <c r="E10" s="47">
        <v>0</v>
      </c>
      <c r="F10" s="47">
        <v>0</v>
      </c>
    </row>
    <row r="11" spans="1:6" ht="18.75" customHeight="1">
      <c r="A11" s="44">
        <v>8</v>
      </c>
      <c r="B11" s="48" t="s">
        <v>73</v>
      </c>
      <c r="C11" s="46">
        <v>0</v>
      </c>
      <c r="D11" s="47">
        <v>0</v>
      </c>
      <c r="E11" s="47">
        <v>0</v>
      </c>
      <c r="F11" s="47">
        <v>0</v>
      </c>
    </row>
    <row r="12" spans="1:6" ht="18.75" customHeight="1">
      <c r="A12" s="44">
        <v>9</v>
      </c>
      <c r="B12" s="49" t="s">
        <v>74</v>
      </c>
      <c r="C12" s="46">
        <v>0</v>
      </c>
      <c r="D12" s="50">
        <v>0</v>
      </c>
      <c r="E12" s="50">
        <v>0</v>
      </c>
      <c r="F12" s="51">
        <v>0</v>
      </c>
    </row>
    <row r="13" spans="1:7" ht="18.75" customHeight="1">
      <c r="A13" s="44">
        <v>10</v>
      </c>
      <c r="B13" s="48" t="s">
        <v>75</v>
      </c>
      <c r="C13" s="52"/>
      <c r="D13" s="53">
        <v>0</v>
      </c>
      <c r="E13" s="47">
        <v>0</v>
      </c>
      <c r="F13" s="47">
        <v>0</v>
      </c>
      <c r="G13" s="42">
        <v>10000</v>
      </c>
    </row>
    <row r="14" spans="1:6" ht="18.75" customHeight="1">
      <c r="A14" s="44">
        <v>11</v>
      </c>
      <c r="B14" s="54" t="s">
        <v>76</v>
      </c>
      <c r="C14" s="46">
        <v>0</v>
      </c>
      <c r="D14" s="53">
        <v>0</v>
      </c>
      <c r="E14" s="47">
        <v>0</v>
      </c>
      <c r="F14" s="47">
        <v>0</v>
      </c>
    </row>
    <row r="15" spans="1:6" ht="18.75" customHeight="1">
      <c r="A15" s="44">
        <v>12</v>
      </c>
      <c r="B15" s="54" t="s">
        <v>77</v>
      </c>
      <c r="C15" s="46">
        <v>0</v>
      </c>
      <c r="D15" s="47">
        <v>0</v>
      </c>
      <c r="E15" s="53">
        <v>0</v>
      </c>
      <c r="F15" s="47">
        <v>0</v>
      </c>
    </row>
    <row r="16" spans="1:6" ht="18.75" customHeight="1">
      <c r="A16" s="44">
        <v>13</v>
      </c>
      <c r="B16" s="54" t="s">
        <v>78</v>
      </c>
      <c r="C16" s="46">
        <v>0</v>
      </c>
      <c r="D16" s="47">
        <v>0</v>
      </c>
      <c r="E16" s="47">
        <v>0</v>
      </c>
      <c r="F16" s="47">
        <v>0</v>
      </c>
    </row>
    <row r="17" spans="1:6" ht="18.75" customHeight="1">
      <c r="A17" s="44">
        <v>14</v>
      </c>
      <c r="B17" s="54" t="s">
        <v>79</v>
      </c>
      <c r="C17" s="46">
        <v>0</v>
      </c>
      <c r="D17" s="47">
        <v>0</v>
      </c>
      <c r="E17" s="47">
        <v>0</v>
      </c>
      <c r="F17" s="47">
        <v>0</v>
      </c>
    </row>
    <row r="18" spans="1:6" ht="18.75" customHeight="1">
      <c r="A18" s="44">
        <v>15</v>
      </c>
      <c r="B18" s="54" t="s">
        <v>80</v>
      </c>
      <c r="C18" s="46">
        <v>0</v>
      </c>
      <c r="D18" s="47">
        <v>0</v>
      </c>
      <c r="E18" s="47">
        <v>0</v>
      </c>
      <c r="F18" s="47">
        <v>0</v>
      </c>
    </row>
    <row r="19" spans="1:6" ht="28.5" customHeight="1">
      <c r="A19" s="44">
        <v>17</v>
      </c>
      <c r="B19" s="55" t="s">
        <v>81</v>
      </c>
      <c r="C19" s="56">
        <v>1.5</v>
      </c>
      <c r="D19" s="57">
        <v>0.6</v>
      </c>
      <c r="E19" s="57">
        <v>2</v>
      </c>
      <c r="F19" s="57">
        <v>0.14</v>
      </c>
    </row>
    <row r="20" spans="1:6" ht="18.75" customHeight="1">
      <c r="A20" s="44">
        <v>19</v>
      </c>
      <c r="B20" s="58" t="s">
        <v>82</v>
      </c>
      <c r="C20" s="46">
        <v>0.6</v>
      </c>
      <c r="D20" s="47">
        <v>0.6</v>
      </c>
      <c r="E20" s="47">
        <v>0.5</v>
      </c>
      <c r="F20" s="47">
        <v>0.07</v>
      </c>
    </row>
    <row r="21" spans="1:6" ht="18.75" customHeight="1">
      <c r="A21" s="44">
        <v>20</v>
      </c>
      <c r="B21" s="58" t="s">
        <v>83</v>
      </c>
      <c r="C21" s="46">
        <v>4</v>
      </c>
      <c r="D21" s="47">
        <v>1</v>
      </c>
      <c r="E21" s="47">
        <v>1</v>
      </c>
      <c r="F21" s="47">
        <v>0.06</v>
      </c>
    </row>
    <row r="22" spans="1:6" ht="18.75" customHeight="1">
      <c r="A22" s="44">
        <v>21</v>
      </c>
      <c r="B22" s="58" t="s">
        <v>84</v>
      </c>
      <c r="C22" s="46">
        <v>0.8</v>
      </c>
      <c r="D22" s="47">
        <v>0.6</v>
      </c>
      <c r="E22" s="47">
        <v>0.6</v>
      </c>
      <c r="F22" s="47">
        <v>0.1</v>
      </c>
    </row>
    <row r="23" spans="1:6" ht="18.75" customHeight="1">
      <c r="A23" s="44">
        <v>22</v>
      </c>
      <c r="B23" s="58" t="s">
        <v>85</v>
      </c>
      <c r="C23" s="46">
        <v>0.6</v>
      </c>
      <c r="D23" s="47">
        <v>0.6</v>
      </c>
      <c r="E23" s="47">
        <v>0.7</v>
      </c>
      <c r="F23" s="47">
        <v>0.1</v>
      </c>
    </row>
    <row r="24" spans="1:6" ht="18" customHeight="1">
      <c r="A24" s="122" t="s">
        <v>86</v>
      </c>
      <c r="B24" s="122"/>
      <c r="C24" s="46">
        <f>SUM(C4:C23)</f>
        <v>25.400000000000002</v>
      </c>
      <c r="D24" s="47">
        <f>SUM(D4:D23)</f>
        <v>8.399999999999999</v>
      </c>
      <c r="E24" s="47">
        <f>SUM(E4:E23)</f>
        <v>13.299999999999999</v>
      </c>
      <c r="F24" s="47">
        <f>SUM(F4:F23)</f>
        <v>3.2400000000000007</v>
      </c>
    </row>
    <row r="25" spans="2:6" ht="14.25" hidden="1">
      <c r="B25" s="60" t="s">
        <v>87</v>
      </c>
      <c r="C25" s="61"/>
      <c r="D25" s="61"/>
      <c r="E25" s="61"/>
      <c r="F25" s="61"/>
    </row>
    <row r="26" spans="3:7" ht="76.5" customHeight="1" hidden="1">
      <c r="C26" s="75"/>
      <c r="D26" s="75"/>
      <c r="E26" s="62"/>
      <c r="F26" s="123"/>
      <c r="G26" s="123"/>
    </row>
    <row r="27" ht="14.25" hidden="1"/>
    <row r="28" spans="3:5" ht="14.25">
      <c r="C28" s="65" t="s">
        <v>88</v>
      </c>
      <c r="E28" s="64" t="s">
        <v>89</v>
      </c>
    </row>
  </sheetData>
  <sheetProtection/>
  <mergeCells count="3">
    <mergeCell ref="A1:F1"/>
    <mergeCell ref="A24:B24"/>
    <mergeCell ref="F26:G26"/>
  </mergeCells>
  <printOptions/>
  <pageMargins left="0.2362204724409449" right="0.15748031496062992" top="0.3149606299212598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4"/>
  <sheetViews>
    <sheetView tabSelected="1" zoomScalePageLayoutView="0" workbookViewId="0" topLeftCell="A10">
      <selection activeCell="G14" sqref="G14"/>
    </sheetView>
  </sheetViews>
  <sheetFormatPr defaultColWidth="9.140625" defaultRowHeight="15"/>
  <cols>
    <col min="1" max="1" width="7.421875" style="71" customWidth="1"/>
    <col min="2" max="2" width="13.57421875" style="72" customWidth="1"/>
    <col min="3" max="3" width="10.00390625" style="73" customWidth="1"/>
    <col min="4" max="4" width="15.28125" style="74" customWidth="1"/>
    <col min="5" max="5" width="29.421875" style="74" customWidth="1"/>
    <col min="6" max="6" width="12.57421875" style="102" customWidth="1"/>
    <col min="7" max="7" width="18.57421875" style="69" customWidth="1"/>
    <col min="8" max="8" width="18.421875" style="69" customWidth="1"/>
    <col min="9" max="11" width="9.00390625" style="69" customWidth="1"/>
    <col min="12" max="12" width="23.00390625" style="69" customWidth="1"/>
    <col min="13" max="16384" width="9.00390625" style="69" customWidth="1"/>
  </cols>
  <sheetData>
    <row r="1" spans="1:7" ht="21.75" customHeight="1">
      <c r="A1" s="125" t="s">
        <v>129</v>
      </c>
      <c r="B1" s="125"/>
      <c r="C1" s="125"/>
      <c r="D1" s="125"/>
      <c r="E1" s="125"/>
      <c r="F1" s="125"/>
      <c r="G1" s="125"/>
    </row>
    <row r="2" spans="1:7" ht="18.75" customHeight="1">
      <c r="A2" s="82" t="s">
        <v>57</v>
      </c>
      <c r="B2" s="83" t="s">
        <v>90</v>
      </c>
      <c r="C2" s="84" t="s">
        <v>58</v>
      </c>
      <c r="D2" s="85" t="s">
        <v>91</v>
      </c>
      <c r="E2" s="127" t="s">
        <v>137</v>
      </c>
      <c r="F2" s="100" t="s">
        <v>133</v>
      </c>
      <c r="G2" s="126" t="s">
        <v>138</v>
      </c>
    </row>
    <row r="3" spans="1:7" ht="18.75" customHeight="1">
      <c r="A3" s="86" t="s">
        <v>92</v>
      </c>
      <c r="B3" s="87" t="s">
        <v>93</v>
      </c>
      <c r="C3" s="88" t="s">
        <v>94</v>
      </c>
      <c r="D3" s="89">
        <v>17.03</v>
      </c>
      <c r="E3" s="99">
        <v>5.65</v>
      </c>
      <c r="F3" s="109">
        <f>E3-D3</f>
        <v>-11.38</v>
      </c>
      <c r="G3" s="110">
        <f>E3/D3</f>
        <v>0.3317674691720493</v>
      </c>
    </row>
    <row r="4" spans="1:7" ht="18.75" customHeight="1">
      <c r="A4" s="86" t="s">
        <v>95</v>
      </c>
      <c r="B4" s="87" t="s">
        <v>96</v>
      </c>
      <c r="C4" s="88" t="s">
        <v>94</v>
      </c>
      <c r="D4" s="95">
        <v>0.5</v>
      </c>
      <c r="E4" s="99">
        <v>0.02</v>
      </c>
      <c r="F4" s="109">
        <f aca="true" t="shared" si="0" ref="F4:F13">E4-D4</f>
        <v>-0.48</v>
      </c>
      <c r="G4" s="110">
        <f aca="true" t="shared" si="1" ref="G4:G22">E4/D4</f>
        <v>0.04</v>
      </c>
    </row>
    <row r="5" spans="1:7" ht="18.75" customHeight="1">
      <c r="A5" s="86" t="s">
        <v>97</v>
      </c>
      <c r="B5" s="87" t="s">
        <v>98</v>
      </c>
      <c r="C5" s="88" t="s">
        <v>94</v>
      </c>
      <c r="D5" s="95">
        <v>0.55</v>
      </c>
      <c r="E5" s="99">
        <v>0.48</v>
      </c>
      <c r="F5" s="109">
        <f t="shared" si="0"/>
        <v>-0.07000000000000006</v>
      </c>
      <c r="G5" s="110">
        <f t="shared" si="1"/>
        <v>0.8727272727272726</v>
      </c>
    </row>
    <row r="6" spans="1:7" ht="18.75" customHeight="1">
      <c r="A6" s="86" t="s">
        <v>99</v>
      </c>
      <c r="B6" s="87" t="s">
        <v>100</v>
      </c>
      <c r="C6" s="88" t="s">
        <v>94</v>
      </c>
      <c r="D6" s="95">
        <v>1.58</v>
      </c>
      <c r="E6" s="99">
        <v>1.02</v>
      </c>
      <c r="F6" s="109">
        <f t="shared" si="0"/>
        <v>-0.56</v>
      </c>
      <c r="G6" s="110">
        <f t="shared" si="1"/>
        <v>0.6455696202531646</v>
      </c>
    </row>
    <row r="7" spans="1:7" ht="18.75" customHeight="1">
      <c r="A7" s="86" t="s">
        <v>101</v>
      </c>
      <c r="B7" s="87" t="s">
        <v>103</v>
      </c>
      <c r="C7" s="88" t="s">
        <v>94</v>
      </c>
      <c r="D7" s="89">
        <v>3.31</v>
      </c>
      <c r="E7" s="99">
        <v>1.31</v>
      </c>
      <c r="F7" s="109">
        <f t="shared" si="0"/>
        <v>-2</v>
      </c>
      <c r="G7" s="110">
        <f t="shared" si="1"/>
        <v>0.39577039274924475</v>
      </c>
    </row>
    <row r="8" spans="1:7" ht="18.75" customHeight="1">
      <c r="A8" s="103" t="s">
        <v>106</v>
      </c>
      <c r="B8" s="104" t="s">
        <v>59</v>
      </c>
      <c r="C8" s="105" t="s">
        <v>94</v>
      </c>
      <c r="D8" s="106">
        <v>296.71</v>
      </c>
      <c r="E8" s="107">
        <v>307.21</v>
      </c>
      <c r="F8" s="108">
        <f t="shared" si="0"/>
        <v>10.5</v>
      </c>
      <c r="G8" s="111">
        <f t="shared" si="1"/>
        <v>1.035388089380203</v>
      </c>
    </row>
    <row r="9" spans="1:7" ht="18.75" customHeight="1">
      <c r="A9" s="86" t="s">
        <v>108</v>
      </c>
      <c r="B9" s="96" t="s">
        <v>125</v>
      </c>
      <c r="C9" s="88"/>
      <c r="D9" s="89">
        <v>0.5</v>
      </c>
      <c r="E9" s="99">
        <v>0.8</v>
      </c>
      <c r="F9" s="101">
        <f t="shared" si="0"/>
        <v>0.30000000000000004</v>
      </c>
      <c r="G9" s="111">
        <f t="shared" si="1"/>
        <v>1.6</v>
      </c>
    </row>
    <row r="10" spans="1:7" ht="18.75" customHeight="1">
      <c r="A10" s="86" t="s">
        <v>109</v>
      </c>
      <c r="B10" s="87" t="s">
        <v>105</v>
      </c>
      <c r="C10" s="88" t="s">
        <v>94</v>
      </c>
      <c r="D10" s="89">
        <v>0.63</v>
      </c>
      <c r="E10" s="99">
        <v>0.88</v>
      </c>
      <c r="F10" s="101">
        <f t="shared" si="0"/>
        <v>0.25</v>
      </c>
      <c r="G10" s="111">
        <f t="shared" si="1"/>
        <v>1.3968253968253967</v>
      </c>
    </row>
    <row r="11" spans="1:7" ht="18.75" customHeight="1">
      <c r="A11" s="86" t="s">
        <v>110</v>
      </c>
      <c r="B11" s="87" t="s">
        <v>107</v>
      </c>
      <c r="C11" s="88" t="s">
        <v>94</v>
      </c>
      <c r="D11" s="89">
        <v>1.7</v>
      </c>
      <c r="E11" s="99">
        <v>0.08</v>
      </c>
      <c r="F11" s="101">
        <f t="shared" si="0"/>
        <v>-1.6199999999999999</v>
      </c>
      <c r="G11" s="110">
        <f t="shared" si="1"/>
        <v>0.047058823529411764</v>
      </c>
    </row>
    <row r="12" spans="1:7" ht="18.75" customHeight="1">
      <c r="A12" s="86" t="s">
        <v>112</v>
      </c>
      <c r="B12" s="87" t="s">
        <v>111</v>
      </c>
      <c r="C12" s="88" t="s">
        <v>94</v>
      </c>
      <c r="D12" s="95">
        <v>46.62</v>
      </c>
      <c r="E12" s="99">
        <v>13.25</v>
      </c>
      <c r="F12" s="101">
        <f t="shared" si="0"/>
        <v>-33.37</v>
      </c>
      <c r="G12" s="110">
        <f t="shared" si="1"/>
        <v>0.28421278421278423</v>
      </c>
    </row>
    <row r="13" spans="1:7" ht="18.75" customHeight="1">
      <c r="A13" s="86" t="s">
        <v>113</v>
      </c>
      <c r="B13" s="87" t="s">
        <v>114</v>
      </c>
      <c r="C13" s="88" t="s">
        <v>94</v>
      </c>
      <c r="D13" s="89">
        <v>8.06</v>
      </c>
      <c r="E13" s="99">
        <v>1.97</v>
      </c>
      <c r="F13" s="101">
        <f t="shared" si="0"/>
        <v>-6.090000000000001</v>
      </c>
      <c r="G13" s="110">
        <f t="shared" si="1"/>
        <v>0.2444168734491315</v>
      </c>
    </row>
    <row r="14" spans="1:7" ht="18.75" customHeight="1">
      <c r="A14" s="86" t="s">
        <v>134</v>
      </c>
      <c r="B14" s="87" t="s">
        <v>135</v>
      </c>
      <c r="C14" s="88" t="s">
        <v>136</v>
      </c>
      <c r="D14" s="89"/>
      <c r="E14" s="99">
        <v>21.37</v>
      </c>
      <c r="F14" s="101"/>
      <c r="G14" s="110" t="e">
        <f t="shared" si="1"/>
        <v>#DIV/0!</v>
      </c>
    </row>
    <row r="15" spans="1:7" ht="18.75" customHeight="1">
      <c r="A15" s="124" t="s">
        <v>126</v>
      </c>
      <c r="B15" s="124"/>
      <c r="C15" s="124"/>
      <c r="D15" s="91">
        <f>SUM(D3:D13)</f>
        <v>377.19</v>
      </c>
      <c r="E15" s="99">
        <f>SUM(E3:E14)</f>
        <v>354.04</v>
      </c>
      <c r="F15" s="101"/>
      <c r="G15" s="110">
        <f t="shared" si="1"/>
        <v>0.9386250961054111</v>
      </c>
    </row>
    <row r="16" spans="1:7" ht="18.75" customHeight="1">
      <c r="A16" s="86" t="s">
        <v>127</v>
      </c>
      <c r="B16" s="87" t="s">
        <v>102</v>
      </c>
      <c r="C16" s="88" t="s">
        <v>94</v>
      </c>
      <c r="D16" s="89">
        <v>2.6</v>
      </c>
      <c r="E16" s="99">
        <v>2.03</v>
      </c>
      <c r="F16" s="101">
        <f>E16-D16</f>
        <v>-0.5700000000000003</v>
      </c>
      <c r="G16" s="110">
        <f t="shared" si="1"/>
        <v>0.7807692307692307</v>
      </c>
    </row>
    <row r="17" spans="1:7" ht="18.75" customHeight="1">
      <c r="A17" s="90" t="s">
        <v>124</v>
      </c>
      <c r="B17" s="97" t="s">
        <v>104</v>
      </c>
      <c r="C17" s="88" t="s">
        <v>94</v>
      </c>
      <c r="D17" s="89">
        <v>244.04</v>
      </c>
      <c r="E17" s="99">
        <v>136.05</v>
      </c>
      <c r="F17" s="101">
        <f>E17-D17</f>
        <v>-107.98999999999998</v>
      </c>
      <c r="G17" s="110">
        <f t="shared" si="1"/>
        <v>0.5574905753155222</v>
      </c>
    </row>
    <row r="18" spans="1:7" ht="18.75" customHeight="1">
      <c r="A18" s="86" t="s">
        <v>119</v>
      </c>
      <c r="B18" s="93" t="s">
        <v>118</v>
      </c>
      <c r="C18" s="88" t="s">
        <v>94</v>
      </c>
      <c r="D18" s="95">
        <v>0.29</v>
      </c>
      <c r="E18" s="99">
        <v>0.01</v>
      </c>
      <c r="F18" s="101">
        <f>E18-D18</f>
        <v>-0.27999999999999997</v>
      </c>
      <c r="G18" s="110">
        <f t="shared" si="1"/>
        <v>0.03448275862068966</v>
      </c>
    </row>
    <row r="19" spans="1:7" ht="18.75" customHeight="1">
      <c r="A19" s="90" t="s">
        <v>121</v>
      </c>
      <c r="B19" s="94" t="s">
        <v>117</v>
      </c>
      <c r="C19" s="88" t="s">
        <v>94</v>
      </c>
      <c r="D19" s="95">
        <v>7.98</v>
      </c>
      <c r="E19" s="99">
        <v>0.64</v>
      </c>
      <c r="F19" s="101">
        <f>E19-D19</f>
        <v>-7.340000000000001</v>
      </c>
      <c r="G19" s="110">
        <f t="shared" si="1"/>
        <v>0.08020050125313283</v>
      </c>
    </row>
    <row r="20" spans="1:7" ht="18.75" customHeight="1">
      <c r="A20" s="86" t="s">
        <v>128</v>
      </c>
      <c r="B20" s="87" t="s">
        <v>115</v>
      </c>
      <c r="C20" s="92" t="s">
        <v>94</v>
      </c>
      <c r="D20" s="98">
        <v>6.46</v>
      </c>
      <c r="E20" s="99">
        <v>6.89</v>
      </c>
      <c r="F20" s="101">
        <f>E20-D20</f>
        <v>0.4299999999999997</v>
      </c>
      <c r="G20" s="111">
        <f t="shared" si="1"/>
        <v>1.06656346749226</v>
      </c>
    </row>
    <row r="21" spans="1:7" ht="18.75" customHeight="1">
      <c r="A21" s="124" t="s">
        <v>122</v>
      </c>
      <c r="B21" s="124"/>
      <c r="C21" s="124"/>
      <c r="D21" s="91">
        <f>SUM(D16:D20)</f>
        <v>261.36999999999995</v>
      </c>
      <c r="E21" s="99">
        <f>SUM(E16:E20)</f>
        <v>145.61999999999998</v>
      </c>
      <c r="F21" s="101"/>
      <c r="G21" s="110">
        <f t="shared" si="1"/>
        <v>0.5571412174312278</v>
      </c>
    </row>
    <row r="22" spans="1:7" ht="18.75" customHeight="1">
      <c r="A22" s="124" t="s">
        <v>123</v>
      </c>
      <c r="B22" s="124"/>
      <c r="C22" s="124"/>
      <c r="D22" s="91">
        <f>D21+D15</f>
        <v>638.56</v>
      </c>
      <c r="E22" s="99">
        <f>E15+E21</f>
        <v>499.65999999999997</v>
      </c>
      <c r="F22" s="101"/>
      <c r="G22" s="110">
        <f t="shared" si="1"/>
        <v>0.7824793284891005</v>
      </c>
    </row>
    <row r="23" spans="1:5" ht="13.5">
      <c r="A23" s="69"/>
      <c r="B23" s="69" t="s">
        <v>132</v>
      </c>
      <c r="C23" s="69"/>
      <c r="D23" s="69" t="s">
        <v>116</v>
      </c>
      <c r="E23" s="70"/>
    </row>
    <row r="24" spans="1:5" ht="13.5">
      <c r="A24" s="69"/>
      <c r="B24" s="69"/>
      <c r="C24" s="69"/>
      <c r="D24" s="69"/>
      <c r="E24" s="70"/>
    </row>
    <row r="25" spans="1:5" ht="20.25">
      <c r="A25" s="67" t="s">
        <v>130</v>
      </c>
      <c r="B25" s="66" t="s">
        <v>131</v>
      </c>
      <c r="C25" s="66"/>
      <c r="D25" s="68"/>
      <c r="E25" s="70"/>
    </row>
    <row r="26" spans="1:5" ht="13.5">
      <c r="A26" s="69"/>
      <c r="B26" s="69"/>
      <c r="C26" s="69"/>
      <c r="D26" s="69"/>
      <c r="E26" s="70"/>
    </row>
    <row r="27" spans="1:5" ht="13.5">
      <c r="A27" s="69"/>
      <c r="B27" s="69"/>
      <c r="C27" s="69"/>
      <c r="D27" s="69"/>
      <c r="E27" s="70"/>
    </row>
    <row r="28" spans="1:5" ht="13.5">
      <c r="A28" s="69"/>
      <c r="B28" s="69"/>
      <c r="C28" s="69"/>
      <c r="D28" s="69"/>
      <c r="E28" s="70"/>
    </row>
    <row r="29" spans="1:5" ht="13.5">
      <c r="A29" s="69"/>
      <c r="B29" s="69"/>
      <c r="C29" s="69"/>
      <c r="D29" s="69"/>
      <c r="E29" s="70"/>
    </row>
    <row r="30" spans="1:5" ht="13.5">
      <c r="A30" s="69"/>
      <c r="B30" s="69"/>
      <c r="C30" s="69"/>
      <c r="D30" s="69"/>
      <c r="E30" s="70"/>
    </row>
    <row r="31" spans="1:5" ht="13.5">
      <c r="A31" s="69"/>
      <c r="B31" s="69"/>
      <c r="C31" s="69"/>
      <c r="D31" s="69"/>
      <c r="E31" s="70"/>
    </row>
    <row r="32" spans="1:5" ht="13.5">
      <c r="A32" s="69"/>
      <c r="B32" s="69"/>
      <c r="C32" s="69"/>
      <c r="D32" s="69"/>
      <c r="E32" s="70"/>
    </row>
    <row r="33" spans="1:5" ht="13.5">
      <c r="A33" s="69"/>
      <c r="B33" s="69"/>
      <c r="C33" s="69"/>
      <c r="D33" s="69"/>
      <c r="E33" s="70"/>
    </row>
    <row r="34" spans="1:5" ht="13.5">
      <c r="A34" s="69"/>
      <c r="B34" s="69"/>
      <c r="C34" s="69"/>
      <c r="D34" s="69"/>
      <c r="E34" s="70"/>
    </row>
    <row r="35" spans="1:5" ht="13.5">
      <c r="A35" s="69"/>
      <c r="B35" s="69"/>
      <c r="C35" s="69"/>
      <c r="D35" s="69"/>
      <c r="E35" s="70"/>
    </row>
    <row r="36" spans="1:5" ht="13.5">
      <c r="A36" s="69"/>
      <c r="B36" s="69"/>
      <c r="C36" s="69"/>
      <c r="D36" s="69"/>
      <c r="E36" s="70"/>
    </row>
    <row r="37" spans="1:5" ht="13.5">
      <c r="A37" s="69"/>
      <c r="B37" s="69"/>
      <c r="C37" s="69"/>
      <c r="D37" s="69"/>
      <c r="E37" s="70"/>
    </row>
    <row r="38" spans="1:5" ht="13.5">
      <c r="A38" s="69"/>
      <c r="B38" s="69"/>
      <c r="C38" s="69"/>
      <c r="D38" s="69"/>
      <c r="E38" s="70"/>
    </row>
    <row r="39" spans="1:5" ht="13.5">
      <c r="A39" s="69"/>
      <c r="B39" s="69"/>
      <c r="C39" s="69"/>
      <c r="D39" s="69"/>
      <c r="E39" s="70"/>
    </row>
    <row r="40" spans="1:5" ht="13.5">
      <c r="A40" s="69"/>
      <c r="B40" s="69"/>
      <c r="C40" s="69"/>
      <c r="D40" s="69"/>
      <c r="E40" s="70"/>
    </row>
    <row r="41" spans="1:5" ht="13.5">
      <c r="A41" s="69"/>
      <c r="B41" s="69"/>
      <c r="C41" s="69"/>
      <c r="D41" s="69"/>
      <c r="E41" s="70"/>
    </row>
    <row r="42" spans="1:5" ht="13.5">
      <c r="A42" s="69"/>
      <c r="B42" s="69"/>
      <c r="C42" s="69"/>
      <c r="D42" s="69"/>
      <c r="E42" s="70"/>
    </row>
    <row r="43" spans="1:5" ht="13.5">
      <c r="A43" s="69"/>
      <c r="B43" s="69"/>
      <c r="C43" s="69"/>
      <c r="D43" s="69"/>
      <c r="E43" s="70"/>
    </row>
    <row r="44" spans="1:5" ht="13.5">
      <c r="A44" s="69"/>
      <c r="B44" s="69"/>
      <c r="C44" s="69"/>
      <c r="D44" s="69"/>
      <c r="E44" s="70"/>
    </row>
    <row r="45" spans="1:5" ht="13.5">
      <c r="A45" s="69"/>
      <c r="B45" s="69"/>
      <c r="C45" s="69"/>
      <c r="D45" s="69"/>
      <c r="E45" s="70"/>
    </row>
    <row r="46" spans="1:5" ht="13.5">
      <c r="A46" s="69"/>
      <c r="B46" s="69"/>
      <c r="C46" s="69"/>
      <c r="D46" s="69"/>
      <c r="E46" s="70"/>
    </row>
    <row r="47" spans="1:5" ht="13.5">
      <c r="A47" s="69"/>
      <c r="B47" s="69"/>
      <c r="C47" s="69"/>
      <c r="D47" s="69"/>
      <c r="E47" s="70"/>
    </row>
    <row r="48" spans="1:5" ht="13.5">
      <c r="A48" s="69"/>
      <c r="B48" s="69"/>
      <c r="C48" s="69"/>
      <c r="D48" s="69"/>
      <c r="E48" s="70"/>
    </row>
    <row r="49" spans="1:5" ht="13.5">
      <c r="A49" s="69"/>
      <c r="B49" s="69"/>
      <c r="C49" s="69"/>
      <c r="D49" s="69"/>
      <c r="E49" s="70"/>
    </row>
    <row r="50" spans="1:5" ht="13.5">
      <c r="A50" s="69"/>
      <c r="B50" s="69"/>
      <c r="C50" s="69"/>
      <c r="D50" s="69"/>
      <c r="E50" s="70"/>
    </row>
    <row r="51" spans="1:5" ht="13.5">
      <c r="A51" s="69"/>
      <c r="B51" s="69"/>
      <c r="C51" s="69"/>
      <c r="D51" s="69"/>
      <c r="E51" s="70"/>
    </row>
    <row r="52" spans="1:5" ht="13.5">
      <c r="A52" s="69"/>
      <c r="B52" s="69"/>
      <c r="C52" s="69"/>
      <c r="D52" s="69"/>
      <c r="E52" s="70"/>
    </row>
    <row r="53" spans="1:5" ht="13.5">
      <c r="A53" s="69"/>
      <c r="B53" s="69"/>
      <c r="C53" s="69"/>
      <c r="D53" s="69"/>
      <c r="E53" s="70"/>
    </row>
    <row r="54" spans="1:5" ht="13.5">
      <c r="A54" s="69"/>
      <c r="B54" s="69"/>
      <c r="C54" s="69"/>
      <c r="D54" s="69"/>
      <c r="E54" s="70"/>
    </row>
    <row r="55" spans="1:5" ht="13.5">
      <c r="A55" s="69"/>
      <c r="B55" s="69"/>
      <c r="C55" s="69"/>
      <c r="D55" s="69"/>
      <c r="E55" s="70"/>
    </row>
    <row r="56" spans="1:5" ht="13.5">
      <c r="A56" s="69"/>
      <c r="B56" s="69"/>
      <c r="C56" s="69"/>
      <c r="D56" s="69"/>
      <c r="E56" s="70"/>
    </row>
    <row r="57" spans="1:5" ht="13.5">
      <c r="A57" s="69"/>
      <c r="B57" s="69"/>
      <c r="C57" s="69"/>
      <c r="D57" s="69"/>
      <c r="E57" s="70"/>
    </row>
    <row r="58" spans="1:5" ht="13.5">
      <c r="A58" s="69"/>
      <c r="B58" s="69"/>
      <c r="C58" s="69"/>
      <c r="D58" s="69"/>
      <c r="E58" s="70"/>
    </row>
    <row r="59" spans="1:5" ht="13.5">
      <c r="A59" s="69"/>
      <c r="B59" s="69"/>
      <c r="C59" s="69"/>
      <c r="D59" s="69"/>
      <c r="E59" s="70"/>
    </row>
    <row r="60" spans="1:5" ht="13.5">
      <c r="A60" s="69"/>
      <c r="B60" s="69"/>
      <c r="C60" s="69"/>
      <c r="D60" s="69"/>
      <c r="E60" s="70"/>
    </row>
    <row r="61" spans="1:5" ht="13.5">
      <c r="A61" s="69"/>
      <c r="B61" s="69"/>
      <c r="C61" s="69"/>
      <c r="D61" s="69"/>
      <c r="E61" s="70"/>
    </row>
    <row r="62" spans="1:5" ht="13.5">
      <c r="A62" s="69"/>
      <c r="B62" s="69"/>
      <c r="C62" s="69"/>
      <c r="D62" s="69"/>
      <c r="E62" s="70"/>
    </row>
    <row r="63" spans="1:5" ht="13.5">
      <c r="A63" s="69"/>
      <c r="B63" s="69"/>
      <c r="C63" s="69"/>
      <c r="D63" s="69"/>
      <c r="E63" s="70"/>
    </row>
    <row r="64" spans="1:5" ht="13.5">
      <c r="A64" s="69"/>
      <c r="B64" s="69"/>
      <c r="C64" s="69"/>
      <c r="D64" s="69"/>
      <c r="E64" s="70"/>
    </row>
    <row r="65" spans="1:5" ht="13.5">
      <c r="A65" s="69"/>
      <c r="B65" s="69"/>
      <c r="C65" s="69"/>
      <c r="D65" s="69"/>
      <c r="E65" s="70"/>
    </row>
    <row r="66" spans="1:5" ht="13.5">
      <c r="A66" s="69"/>
      <c r="B66" s="69"/>
      <c r="C66" s="69"/>
      <c r="D66" s="69"/>
      <c r="E66" s="70"/>
    </row>
    <row r="67" spans="1:5" ht="13.5">
      <c r="A67" s="69"/>
      <c r="B67" s="69"/>
      <c r="C67" s="69"/>
      <c r="D67" s="69"/>
      <c r="E67" s="70"/>
    </row>
    <row r="68" spans="1:5" ht="13.5">
      <c r="A68" s="69"/>
      <c r="B68" s="69"/>
      <c r="C68" s="69"/>
      <c r="D68" s="69"/>
      <c r="E68" s="70"/>
    </row>
    <row r="69" spans="1:5" ht="13.5">
      <c r="A69" s="69"/>
      <c r="B69" s="69"/>
      <c r="C69" s="69"/>
      <c r="D69" s="69"/>
      <c r="E69" s="70"/>
    </row>
    <row r="70" spans="1:5" ht="13.5">
      <c r="A70" s="69"/>
      <c r="B70" s="69"/>
      <c r="C70" s="69"/>
      <c r="D70" s="69"/>
      <c r="E70" s="70"/>
    </row>
    <row r="71" spans="1:5" ht="13.5">
      <c r="A71" s="69"/>
      <c r="B71" s="69"/>
      <c r="C71" s="69"/>
      <c r="D71" s="69"/>
      <c r="E71" s="70"/>
    </row>
    <row r="72" spans="1:5" ht="13.5">
      <c r="A72" s="69"/>
      <c r="B72" s="69"/>
      <c r="C72" s="69"/>
      <c r="D72" s="69"/>
      <c r="E72" s="70"/>
    </row>
    <row r="73" spans="1:5" ht="13.5">
      <c r="A73" s="69"/>
      <c r="B73" s="69"/>
      <c r="C73" s="69"/>
      <c r="D73" s="69"/>
      <c r="E73" s="70"/>
    </row>
    <row r="74" spans="1:5" ht="13.5">
      <c r="A74" s="69"/>
      <c r="B74" s="69"/>
      <c r="C74" s="69"/>
      <c r="D74" s="69"/>
      <c r="E74" s="70"/>
    </row>
    <row r="75" spans="1:5" ht="13.5">
      <c r="A75" s="69"/>
      <c r="B75" s="69"/>
      <c r="C75" s="69"/>
      <c r="D75" s="69"/>
      <c r="E75" s="70"/>
    </row>
    <row r="76" spans="1:5" ht="13.5">
      <c r="A76" s="69"/>
      <c r="B76" s="69"/>
      <c r="C76" s="69"/>
      <c r="D76" s="69"/>
      <c r="E76" s="70"/>
    </row>
    <row r="77" spans="1:5" ht="13.5">
      <c r="A77" s="69"/>
      <c r="B77" s="69"/>
      <c r="C77" s="69"/>
      <c r="D77" s="69"/>
      <c r="E77" s="70"/>
    </row>
    <row r="78" spans="1:5" ht="13.5">
      <c r="A78" s="69"/>
      <c r="B78" s="69"/>
      <c r="C78" s="69"/>
      <c r="D78" s="69"/>
      <c r="E78" s="70"/>
    </row>
    <row r="79" spans="1:5" ht="13.5">
      <c r="A79" s="69"/>
      <c r="B79" s="69"/>
      <c r="C79" s="69"/>
      <c r="D79" s="69"/>
      <c r="E79" s="70"/>
    </row>
    <row r="80" spans="1:5" ht="13.5">
      <c r="A80" s="69"/>
      <c r="B80" s="69"/>
      <c r="C80" s="69"/>
      <c r="D80" s="69"/>
      <c r="E80" s="70"/>
    </row>
    <row r="81" spans="1:5" ht="13.5">
      <c r="A81" s="69"/>
      <c r="B81" s="69"/>
      <c r="C81" s="69"/>
      <c r="D81" s="69"/>
      <c r="E81" s="70"/>
    </row>
    <row r="82" spans="1:5" ht="13.5">
      <c r="A82" s="69"/>
      <c r="B82" s="69"/>
      <c r="C82" s="69"/>
      <c r="D82" s="69"/>
      <c r="E82" s="70"/>
    </row>
    <row r="83" spans="1:5" ht="13.5">
      <c r="A83" s="69"/>
      <c r="B83" s="69"/>
      <c r="C83" s="69"/>
      <c r="D83" s="69"/>
      <c r="E83" s="70"/>
    </row>
    <row r="84" spans="1:5" ht="13.5">
      <c r="A84" s="69"/>
      <c r="B84" s="69"/>
      <c r="C84" s="69"/>
      <c r="D84" s="69"/>
      <c r="E84" s="70"/>
    </row>
    <row r="85" spans="1:5" ht="13.5">
      <c r="A85" s="69"/>
      <c r="B85" s="69"/>
      <c r="C85" s="69"/>
      <c r="D85" s="69"/>
      <c r="E85" s="70"/>
    </row>
    <row r="86" spans="1:5" ht="13.5">
      <c r="A86" s="69"/>
      <c r="B86" s="69"/>
      <c r="C86" s="69"/>
      <c r="D86" s="69"/>
      <c r="E86" s="70"/>
    </row>
    <row r="87" spans="1:5" ht="13.5">
      <c r="A87" s="69"/>
      <c r="B87" s="69"/>
      <c r="C87" s="69"/>
      <c r="D87" s="69"/>
      <c r="E87" s="70"/>
    </row>
    <row r="88" spans="1:5" ht="13.5">
      <c r="A88" s="69"/>
      <c r="B88" s="69"/>
      <c r="C88" s="69"/>
      <c r="D88" s="69"/>
      <c r="E88" s="70"/>
    </row>
    <row r="89" spans="1:5" ht="13.5">
      <c r="A89" s="69"/>
      <c r="B89" s="69"/>
      <c r="C89" s="69"/>
      <c r="D89" s="69"/>
      <c r="E89" s="70"/>
    </row>
    <row r="90" spans="1:5" ht="13.5">
      <c r="A90" s="69"/>
      <c r="B90" s="69"/>
      <c r="C90" s="69"/>
      <c r="D90" s="69"/>
      <c r="E90" s="70"/>
    </row>
    <row r="91" spans="1:5" ht="13.5">
      <c r="A91" s="69"/>
      <c r="B91" s="69"/>
      <c r="C91" s="69"/>
      <c r="D91" s="69"/>
      <c r="E91" s="70"/>
    </row>
    <row r="92" spans="1:5" ht="13.5">
      <c r="A92" s="69"/>
      <c r="B92" s="69"/>
      <c r="C92" s="69"/>
      <c r="D92" s="69"/>
      <c r="E92" s="70"/>
    </row>
    <row r="93" spans="1:5" ht="13.5">
      <c r="A93" s="69"/>
      <c r="B93" s="69"/>
      <c r="C93" s="69"/>
      <c r="D93" s="69"/>
      <c r="E93" s="70"/>
    </row>
    <row r="94" spans="1:5" ht="13.5">
      <c r="A94" s="69"/>
      <c r="B94" s="69"/>
      <c r="C94" s="69"/>
      <c r="D94" s="69"/>
      <c r="E94" s="70"/>
    </row>
    <row r="95" spans="1:5" ht="13.5">
      <c r="A95" s="69"/>
      <c r="B95" s="69"/>
      <c r="C95" s="69"/>
      <c r="D95" s="69"/>
      <c r="E95" s="70"/>
    </row>
    <row r="96" spans="1:5" ht="13.5">
      <c r="A96" s="69"/>
      <c r="B96" s="69"/>
      <c r="C96" s="69"/>
      <c r="D96" s="69"/>
      <c r="E96" s="70"/>
    </row>
    <row r="97" spans="1:5" ht="13.5">
      <c r="A97" s="69"/>
      <c r="B97" s="69"/>
      <c r="C97" s="69"/>
      <c r="D97" s="69"/>
      <c r="E97" s="70"/>
    </row>
    <row r="98" spans="1:5" ht="13.5">
      <c r="A98" s="69"/>
      <c r="B98" s="69"/>
      <c r="C98" s="69"/>
      <c r="D98" s="69"/>
      <c r="E98" s="70"/>
    </row>
    <row r="99" spans="1:5" ht="13.5">
      <c r="A99" s="69"/>
      <c r="B99" s="69"/>
      <c r="C99" s="69"/>
      <c r="D99" s="69"/>
      <c r="E99" s="70"/>
    </row>
    <row r="100" spans="1:5" ht="13.5">
      <c r="A100" s="69"/>
      <c r="B100" s="69"/>
      <c r="C100" s="69"/>
      <c r="D100" s="69"/>
      <c r="E100" s="70"/>
    </row>
    <row r="101" spans="1:5" ht="13.5">
      <c r="A101" s="69"/>
      <c r="B101" s="69"/>
      <c r="C101" s="69"/>
      <c r="D101" s="69"/>
      <c r="E101" s="70"/>
    </row>
    <row r="102" spans="1:5" ht="13.5">
      <c r="A102" s="69"/>
      <c r="B102" s="69"/>
      <c r="C102" s="69"/>
      <c r="D102" s="69"/>
      <c r="E102" s="70"/>
    </row>
    <row r="103" spans="1:5" ht="13.5">
      <c r="A103" s="69"/>
      <c r="B103" s="69"/>
      <c r="C103" s="69"/>
      <c r="D103" s="69"/>
      <c r="E103" s="70"/>
    </row>
    <row r="104" spans="1:5" ht="13.5">
      <c r="A104" s="69"/>
      <c r="B104" s="69"/>
      <c r="C104" s="69"/>
      <c r="D104" s="69"/>
      <c r="E104" s="70"/>
    </row>
    <row r="105" spans="1:5" ht="13.5">
      <c r="A105" s="69"/>
      <c r="B105" s="69"/>
      <c r="C105" s="69"/>
      <c r="D105" s="69"/>
      <c r="E105" s="70"/>
    </row>
    <row r="106" spans="1:5" ht="13.5">
      <c r="A106" s="69"/>
      <c r="B106" s="69"/>
      <c r="C106" s="69"/>
      <c r="D106" s="69"/>
      <c r="E106" s="70"/>
    </row>
    <row r="107" spans="1:5" ht="13.5">
      <c r="A107" s="69"/>
      <c r="B107" s="69"/>
      <c r="C107" s="69"/>
      <c r="D107" s="69"/>
      <c r="E107" s="70"/>
    </row>
    <row r="108" spans="1:5" ht="13.5">
      <c r="A108" s="69"/>
      <c r="B108" s="69"/>
      <c r="C108" s="69"/>
      <c r="D108" s="69"/>
      <c r="E108" s="70"/>
    </row>
    <row r="109" spans="1:5" ht="13.5">
      <c r="A109" s="69"/>
      <c r="B109" s="69"/>
      <c r="C109" s="69"/>
      <c r="D109" s="69"/>
      <c r="E109" s="70"/>
    </row>
    <row r="110" spans="1:5" ht="13.5">
      <c r="A110" s="69"/>
      <c r="B110" s="69"/>
      <c r="C110" s="69"/>
      <c r="D110" s="69"/>
      <c r="E110" s="70"/>
    </row>
    <row r="111" spans="1:5" ht="13.5">
      <c r="A111" s="69"/>
      <c r="B111" s="69"/>
      <c r="C111" s="69"/>
      <c r="D111" s="69"/>
      <c r="E111" s="70"/>
    </row>
    <row r="112" spans="1:5" ht="13.5">
      <c r="A112" s="69"/>
      <c r="B112" s="69"/>
      <c r="C112" s="69"/>
      <c r="D112" s="69"/>
      <c r="E112" s="70"/>
    </row>
    <row r="113" spans="1:5" ht="13.5">
      <c r="A113" s="69"/>
      <c r="B113" s="69"/>
      <c r="C113" s="69"/>
      <c r="D113" s="69"/>
      <c r="E113" s="70"/>
    </row>
    <row r="114" spans="1:5" ht="13.5">
      <c r="A114" s="69"/>
      <c r="B114" s="69"/>
      <c r="C114" s="69"/>
      <c r="D114" s="69"/>
      <c r="E114" s="70"/>
    </row>
    <row r="115" spans="1:5" ht="13.5">
      <c r="A115" s="69"/>
      <c r="B115" s="69"/>
      <c r="C115" s="69"/>
      <c r="D115" s="69"/>
      <c r="E115" s="70"/>
    </row>
    <row r="116" spans="1:5" ht="13.5">
      <c r="A116" s="69"/>
      <c r="B116" s="69"/>
      <c r="C116" s="69"/>
      <c r="D116" s="69"/>
      <c r="E116" s="70"/>
    </row>
    <row r="117" spans="1:5" ht="13.5">
      <c r="A117" s="69"/>
      <c r="B117" s="69"/>
      <c r="C117" s="69"/>
      <c r="D117" s="69"/>
      <c r="E117" s="70"/>
    </row>
    <row r="118" spans="1:5" ht="13.5">
      <c r="A118" s="69"/>
      <c r="B118" s="69"/>
      <c r="C118" s="69"/>
      <c r="D118" s="69"/>
      <c r="E118" s="70"/>
    </row>
    <row r="119" spans="1:5" ht="13.5">
      <c r="A119" s="69"/>
      <c r="B119" s="69"/>
      <c r="C119" s="69"/>
      <c r="D119" s="69"/>
      <c r="E119" s="70"/>
    </row>
    <row r="120" spans="1:5" ht="13.5">
      <c r="A120" s="69"/>
      <c r="B120" s="69"/>
      <c r="C120" s="69"/>
      <c r="D120" s="69"/>
      <c r="E120" s="70"/>
    </row>
    <row r="121" spans="1:5" ht="13.5">
      <c r="A121" s="69"/>
      <c r="B121" s="69"/>
      <c r="C121" s="69"/>
      <c r="D121" s="69"/>
      <c r="E121" s="70"/>
    </row>
    <row r="122" spans="1:5" ht="13.5">
      <c r="A122" s="69"/>
      <c r="B122" s="69"/>
      <c r="C122" s="69"/>
      <c r="D122" s="69"/>
      <c r="E122" s="70"/>
    </row>
    <row r="123" spans="1:5" ht="13.5">
      <c r="A123" s="69"/>
      <c r="B123" s="69"/>
      <c r="C123" s="69"/>
      <c r="D123" s="69"/>
      <c r="E123" s="70"/>
    </row>
    <row r="124" spans="1:5" ht="13.5">
      <c r="A124" s="69"/>
      <c r="B124" s="69"/>
      <c r="C124" s="69"/>
      <c r="D124" s="69"/>
      <c r="E124" s="70"/>
    </row>
    <row r="125" spans="1:5" ht="13.5">
      <c r="A125" s="69"/>
      <c r="B125" s="69"/>
      <c r="C125" s="69"/>
      <c r="D125" s="69"/>
      <c r="E125" s="70"/>
    </row>
    <row r="126" spans="1:5" ht="13.5">
      <c r="A126" s="69"/>
      <c r="B126" s="69"/>
      <c r="C126" s="69"/>
      <c r="D126" s="69"/>
      <c r="E126" s="70"/>
    </row>
    <row r="127" spans="1:5" ht="13.5">
      <c r="A127" s="69"/>
      <c r="B127" s="69"/>
      <c r="C127" s="69"/>
      <c r="D127" s="69"/>
      <c r="E127" s="70"/>
    </row>
    <row r="128" spans="1:5" ht="13.5">
      <c r="A128" s="69"/>
      <c r="B128" s="69"/>
      <c r="C128" s="69"/>
      <c r="D128" s="69"/>
      <c r="E128" s="70"/>
    </row>
    <row r="129" spans="1:5" ht="13.5">
      <c r="A129" s="69"/>
      <c r="B129" s="69"/>
      <c r="C129" s="69"/>
      <c r="D129" s="69"/>
      <c r="E129" s="70"/>
    </row>
    <row r="130" spans="1:5" ht="13.5">
      <c r="A130" s="69"/>
      <c r="B130" s="69"/>
      <c r="C130" s="69"/>
      <c r="D130" s="69"/>
      <c r="E130" s="70"/>
    </row>
    <row r="131" spans="1:5" ht="13.5">
      <c r="A131" s="69"/>
      <c r="B131" s="69"/>
      <c r="C131" s="69"/>
      <c r="D131" s="69"/>
      <c r="E131" s="70"/>
    </row>
    <row r="132" spans="1:5" ht="13.5">
      <c r="A132" s="69"/>
      <c r="B132" s="69"/>
      <c r="C132" s="69"/>
      <c r="D132" s="69"/>
      <c r="E132" s="70"/>
    </row>
    <row r="133" spans="1:5" ht="13.5">
      <c r="A133" s="69"/>
      <c r="B133" s="69"/>
      <c r="C133" s="69"/>
      <c r="D133" s="69"/>
      <c r="E133" s="70"/>
    </row>
    <row r="134" spans="1:5" ht="13.5">
      <c r="A134" s="69"/>
      <c r="B134" s="69"/>
      <c r="C134" s="69"/>
      <c r="D134" s="69"/>
      <c r="E134" s="70"/>
    </row>
    <row r="135" spans="1:5" ht="13.5">
      <c r="A135" s="69"/>
      <c r="B135" s="69"/>
      <c r="C135" s="69"/>
      <c r="D135" s="69"/>
      <c r="E135" s="70"/>
    </row>
    <row r="136" spans="1:5" ht="13.5">
      <c r="A136" s="69"/>
      <c r="B136" s="69"/>
      <c r="C136" s="69"/>
      <c r="D136" s="69"/>
      <c r="E136" s="70"/>
    </row>
    <row r="137" spans="1:5" ht="13.5">
      <c r="A137" s="69"/>
      <c r="B137" s="69"/>
      <c r="C137" s="69"/>
      <c r="D137" s="69"/>
      <c r="E137" s="70"/>
    </row>
    <row r="138" spans="1:5" ht="13.5">
      <c r="A138" s="69"/>
      <c r="B138" s="69"/>
      <c r="C138" s="69"/>
      <c r="D138" s="69"/>
      <c r="E138" s="70"/>
    </row>
    <row r="139" spans="1:5" ht="13.5">
      <c r="A139" s="69"/>
      <c r="B139" s="69"/>
      <c r="C139" s="69"/>
      <c r="D139" s="69"/>
      <c r="E139" s="70"/>
    </row>
    <row r="140" spans="1:5" ht="13.5">
      <c r="A140" s="69"/>
      <c r="B140" s="69"/>
      <c r="C140" s="69"/>
      <c r="D140" s="69"/>
      <c r="E140" s="70"/>
    </row>
    <row r="141" spans="1:5" ht="13.5">
      <c r="A141" s="69"/>
      <c r="B141" s="69"/>
      <c r="C141" s="69"/>
      <c r="D141" s="69"/>
      <c r="E141" s="70"/>
    </row>
    <row r="142" spans="1:5" ht="13.5">
      <c r="A142" s="69"/>
      <c r="B142" s="69"/>
      <c r="C142" s="69"/>
      <c r="D142" s="69"/>
      <c r="E142" s="70"/>
    </row>
    <row r="143" spans="1:5" ht="13.5">
      <c r="A143" s="69"/>
      <c r="B143" s="69"/>
      <c r="C143" s="69"/>
      <c r="D143" s="69"/>
      <c r="E143" s="70"/>
    </row>
    <row r="144" spans="1:5" ht="13.5">
      <c r="A144" s="69"/>
      <c r="B144" s="69"/>
      <c r="C144" s="69"/>
      <c r="D144" s="69"/>
      <c r="E144" s="70"/>
    </row>
  </sheetData>
  <sheetProtection/>
  <mergeCells count="4">
    <mergeCell ref="A15:C15"/>
    <mergeCell ref="A21:C21"/>
    <mergeCell ref="A22:C22"/>
    <mergeCell ref="A1:G1"/>
  </mergeCells>
  <printOptions/>
  <pageMargins left="1.52" right="0.7480314960629921" top="0.2" bottom="0.42" header="0.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赵国宏</dc:creator>
  <cp:keywords/>
  <dc:description/>
  <cp:lastModifiedBy>苗智</cp:lastModifiedBy>
  <cp:lastPrinted>2015-05-18T01:46:09Z</cp:lastPrinted>
  <dcterms:created xsi:type="dcterms:W3CDTF">2012-08-19T07:20:18Z</dcterms:created>
  <dcterms:modified xsi:type="dcterms:W3CDTF">2015-05-18T01:46:23Z</dcterms:modified>
  <cp:category/>
  <cp:version/>
  <cp:contentType/>
  <cp:contentStatus/>
</cp:coreProperties>
</file>