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255" windowHeight="6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6" i="1"/>
  <c r="Q7"/>
  <c r="Q8"/>
  <c r="Q9"/>
  <c r="Q10"/>
  <c r="Q11"/>
  <c r="P6"/>
  <c r="P7"/>
  <c r="P8"/>
  <c r="P9"/>
  <c r="P10"/>
  <c r="Q5"/>
  <c r="P5"/>
  <c r="E9"/>
  <c r="D11"/>
  <c r="P11" s="1"/>
  <c r="F11"/>
  <c r="G11"/>
  <c r="H11"/>
  <c r="I11"/>
  <c r="J11"/>
  <c r="K11"/>
  <c r="L11"/>
  <c r="M11"/>
  <c r="N11"/>
  <c r="C11"/>
  <c r="O6"/>
  <c r="O7"/>
  <c r="O8"/>
  <c r="O9"/>
  <c r="O10"/>
  <c r="O5"/>
  <c r="O11" s="1"/>
</calcChain>
</file>

<file path=xl/sharedStrings.xml><?xml version="1.0" encoding="utf-8"?>
<sst xmlns="http://schemas.openxmlformats.org/spreadsheetml/2006/main" count="39" uniqueCount="26">
  <si>
    <t>序号</t>
    <phoneticPr fontId="1" type="noConversion"/>
  </si>
  <si>
    <t>公司名称</t>
    <phoneticPr fontId="1" type="noConversion"/>
  </si>
  <si>
    <t>核定指标</t>
    <phoneticPr fontId="1" type="noConversion"/>
  </si>
  <si>
    <t>完成指标</t>
    <phoneticPr fontId="1" type="noConversion"/>
  </si>
  <si>
    <t>鄂尔多斯市通惠市政工程有限公司</t>
    <phoneticPr fontId="1" type="noConversion"/>
  </si>
  <si>
    <t>鄂尔多斯市通惠煤炭经销公司</t>
    <phoneticPr fontId="1" type="noConversion"/>
  </si>
  <si>
    <t>2015年各子公司任务指标完成情况汇总表</t>
    <phoneticPr fontId="1" type="noConversion"/>
  </si>
  <si>
    <t>一季度</t>
    <phoneticPr fontId="1" type="noConversion"/>
  </si>
  <si>
    <t>二季度</t>
    <phoneticPr fontId="1" type="noConversion"/>
  </si>
  <si>
    <t>三季度</t>
    <phoneticPr fontId="1" type="noConversion"/>
  </si>
  <si>
    <t>四季度</t>
    <phoneticPr fontId="1" type="noConversion"/>
  </si>
  <si>
    <t>完成率</t>
    <phoneticPr fontId="1" type="noConversion"/>
  </si>
  <si>
    <t>鄂尔多斯市通惠机电设备有限公司</t>
    <phoneticPr fontId="1" type="noConversion"/>
  </si>
  <si>
    <t>鄂尔多斯市通惠商贸有限公司</t>
    <phoneticPr fontId="1" type="noConversion"/>
  </si>
  <si>
    <t>鄂尔多斯市通惠物业公司</t>
    <phoneticPr fontId="1" type="noConversion"/>
  </si>
  <si>
    <t>鄂尔多斯市通惠新洁能源有限公司</t>
    <phoneticPr fontId="1" type="noConversion"/>
  </si>
  <si>
    <t>合    计</t>
    <phoneticPr fontId="1" type="noConversion"/>
  </si>
  <si>
    <t>审核：                       复核：                       制表：</t>
    <phoneticPr fontId="1" type="noConversion"/>
  </si>
  <si>
    <t>全年合计</t>
    <phoneticPr fontId="1" type="noConversion"/>
  </si>
  <si>
    <t>核定指标</t>
    <phoneticPr fontId="1" type="noConversion"/>
  </si>
  <si>
    <t>完成指标</t>
    <phoneticPr fontId="1" type="noConversion"/>
  </si>
  <si>
    <t>完成率</t>
    <phoneticPr fontId="1" type="noConversion"/>
  </si>
  <si>
    <t xml:space="preserve">编制单位：鄂尔多斯市通惠供热燃气集团有限公司                                           2015年4月10日                                                 货币单位：万元            </t>
    <phoneticPr fontId="1" type="noConversion"/>
  </si>
  <si>
    <t>不返</t>
    <phoneticPr fontId="1" type="noConversion"/>
  </si>
  <si>
    <t>返</t>
    <phoneticPr fontId="1" type="noConversion"/>
  </si>
  <si>
    <t>季度绩效是否返还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</si>
</sst>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 * #,##0.00_ ;_ * \-#,##0.00_ ;_ * &quot;-&quot;??_ ;_ @_ "/>
    <numFmt numFmtId="177" formatCode="#,##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0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C3" sqref="C3:E3"/>
    </sheetView>
  </sheetViews>
  <sheetFormatPr defaultRowHeight="30" customHeight="1"/>
  <cols>
    <col min="1" max="1" width="3.625" customWidth="1"/>
    <col min="2" max="2" width="14.5" customWidth="1"/>
    <col min="3" max="3" width="7.625" customWidth="1"/>
    <col min="4" max="4" width="9.5" customWidth="1"/>
    <col min="5" max="5" width="8.25" customWidth="1"/>
    <col min="6" max="6" width="7" customWidth="1"/>
    <col min="7" max="8" width="6.5" customWidth="1"/>
    <col min="9" max="9" width="9.5" customWidth="1"/>
    <col min="10" max="10" width="7.25" customWidth="1"/>
    <col min="11" max="11" width="7.75" customWidth="1"/>
    <col min="12" max="12" width="8" customWidth="1"/>
    <col min="13" max="13" width="6.875" customWidth="1"/>
    <col min="14" max="14" width="6.125" customWidth="1"/>
    <col min="15" max="15" width="10.75" customWidth="1"/>
    <col min="16" max="16" width="9.375" customWidth="1"/>
    <col min="17" max="17" width="8.5" customWidth="1"/>
  </cols>
  <sheetData>
    <row r="1" spans="1:18" ht="30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30" customHeight="1">
      <c r="A3" s="1"/>
      <c r="B3" s="1"/>
      <c r="C3" s="14" t="s">
        <v>7</v>
      </c>
      <c r="D3" s="14"/>
      <c r="E3" s="14"/>
      <c r="F3" s="14" t="s">
        <v>8</v>
      </c>
      <c r="G3" s="14"/>
      <c r="H3" s="14"/>
      <c r="I3" s="14" t="s">
        <v>9</v>
      </c>
      <c r="J3" s="14"/>
      <c r="K3" s="14"/>
      <c r="L3" s="14" t="s">
        <v>10</v>
      </c>
      <c r="M3" s="14"/>
      <c r="N3" s="14"/>
      <c r="O3" s="15" t="s">
        <v>18</v>
      </c>
      <c r="P3" s="16"/>
      <c r="Q3" s="17"/>
      <c r="R3" s="18" t="s">
        <v>25</v>
      </c>
    </row>
    <row r="4" spans="1:18" ht="30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3" t="s">
        <v>2</v>
      </c>
      <c r="G4" s="3" t="s">
        <v>3</v>
      </c>
      <c r="H4" s="3" t="s">
        <v>11</v>
      </c>
      <c r="I4" s="3" t="s">
        <v>2</v>
      </c>
      <c r="J4" s="3" t="s">
        <v>3</v>
      </c>
      <c r="K4" s="3" t="s">
        <v>11</v>
      </c>
      <c r="L4" s="3" t="s">
        <v>2</v>
      </c>
      <c r="M4" s="3" t="s">
        <v>3</v>
      </c>
      <c r="N4" s="3" t="s">
        <v>11</v>
      </c>
      <c r="O4" s="5" t="s">
        <v>19</v>
      </c>
      <c r="P4" s="5" t="s">
        <v>20</v>
      </c>
      <c r="Q4" s="5" t="s">
        <v>21</v>
      </c>
      <c r="R4" s="19"/>
    </row>
    <row r="5" spans="1:18" ht="30" customHeight="1">
      <c r="A5" s="3">
        <v>1</v>
      </c>
      <c r="B5" s="9" t="s">
        <v>4</v>
      </c>
      <c r="C5" s="8">
        <v>0</v>
      </c>
      <c r="D5" s="4">
        <v>-118.22</v>
      </c>
      <c r="E5" s="7"/>
      <c r="F5" s="4">
        <v>0</v>
      </c>
      <c r="G5" s="4"/>
      <c r="H5" s="2"/>
      <c r="I5" s="4">
        <v>105</v>
      </c>
      <c r="J5" s="4"/>
      <c r="K5" s="2"/>
      <c r="L5" s="4">
        <v>595</v>
      </c>
      <c r="M5" s="4"/>
      <c r="N5" s="2"/>
      <c r="O5" s="6">
        <f>C5+F5+I5+L5</f>
        <v>700</v>
      </c>
      <c r="P5" s="6">
        <f>D5+G5+J5+M5</f>
        <v>-118.22</v>
      </c>
      <c r="Q5" s="10">
        <f>P5/O5</f>
        <v>-0.16888571428571428</v>
      </c>
      <c r="R5" s="12" t="s">
        <v>23</v>
      </c>
    </row>
    <row r="6" spans="1:18" ht="30" customHeight="1">
      <c r="A6" s="3">
        <v>2</v>
      </c>
      <c r="B6" s="9" t="s">
        <v>5</v>
      </c>
      <c r="C6" s="4">
        <v>28</v>
      </c>
      <c r="D6" s="4">
        <v>15.65</v>
      </c>
      <c r="E6" s="7"/>
      <c r="F6" s="4">
        <v>7</v>
      </c>
      <c r="G6" s="4"/>
      <c r="H6" s="2"/>
      <c r="I6" s="4">
        <v>7</v>
      </c>
      <c r="J6" s="4"/>
      <c r="K6" s="2"/>
      <c r="L6" s="4">
        <v>28</v>
      </c>
      <c r="M6" s="4"/>
      <c r="N6" s="2"/>
      <c r="O6" s="6">
        <f t="shared" ref="O6:O10" si="0">C6+F6+I6+L6</f>
        <v>70</v>
      </c>
      <c r="P6" s="4">
        <f t="shared" ref="P6:P11" si="1">D6+G6+J6+M6</f>
        <v>15.65</v>
      </c>
      <c r="Q6" s="7">
        <f t="shared" ref="Q6:Q11" si="2">P6/O6</f>
        <v>0.22357142857142859</v>
      </c>
      <c r="R6" s="12" t="s">
        <v>23</v>
      </c>
    </row>
    <row r="7" spans="1:18" ht="30" customHeight="1">
      <c r="A7" s="3">
        <v>3</v>
      </c>
      <c r="B7" s="9" t="s">
        <v>12</v>
      </c>
      <c r="C7" s="8">
        <v>0</v>
      </c>
      <c r="D7" s="4">
        <v>-5.22</v>
      </c>
      <c r="E7" s="7"/>
      <c r="F7" s="4">
        <v>0</v>
      </c>
      <c r="G7" s="4"/>
      <c r="H7" s="2"/>
      <c r="I7" s="4">
        <v>80</v>
      </c>
      <c r="J7" s="4"/>
      <c r="K7" s="2"/>
      <c r="L7" s="4">
        <v>120</v>
      </c>
      <c r="M7" s="4"/>
      <c r="N7" s="2"/>
      <c r="O7" s="6">
        <f t="shared" si="0"/>
        <v>200</v>
      </c>
      <c r="P7" s="4">
        <f t="shared" si="1"/>
        <v>-5.22</v>
      </c>
      <c r="Q7" s="7">
        <f t="shared" si="2"/>
        <v>-2.6099999999999998E-2</v>
      </c>
      <c r="R7" s="12" t="s">
        <v>23</v>
      </c>
    </row>
    <row r="8" spans="1:18" ht="30" customHeight="1">
      <c r="A8" s="3">
        <v>4</v>
      </c>
      <c r="B8" s="9" t="s">
        <v>13</v>
      </c>
      <c r="C8" s="8">
        <v>0</v>
      </c>
      <c r="D8" s="4">
        <v>-21.42</v>
      </c>
      <c r="E8" s="7"/>
      <c r="F8" s="4">
        <v>0</v>
      </c>
      <c r="G8" s="4"/>
      <c r="H8" s="2"/>
      <c r="I8" s="4">
        <v>12</v>
      </c>
      <c r="J8" s="4"/>
      <c r="K8" s="2"/>
      <c r="L8" s="4">
        <v>18</v>
      </c>
      <c r="M8" s="4"/>
      <c r="N8" s="2"/>
      <c r="O8" s="6">
        <f t="shared" si="0"/>
        <v>30</v>
      </c>
      <c r="P8" s="4">
        <f t="shared" si="1"/>
        <v>-21.42</v>
      </c>
      <c r="Q8" s="7">
        <f t="shared" si="2"/>
        <v>-0.71400000000000008</v>
      </c>
      <c r="R8" s="12" t="s">
        <v>23</v>
      </c>
    </row>
    <row r="9" spans="1:18" ht="30" customHeight="1">
      <c r="A9" s="3">
        <v>5</v>
      </c>
      <c r="B9" s="9" t="s">
        <v>14</v>
      </c>
      <c r="C9" s="4">
        <v>4.5</v>
      </c>
      <c r="D9" s="4">
        <v>4.83</v>
      </c>
      <c r="E9" s="7">
        <f>D9/C9</f>
        <v>1.0733333333333333</v>
      </c>
      <c r="F9" s="4">
        <v>5</v>
      </c>
      <c r="G9" s="4"/>
      <c r="H9" s="2"/>
      <c r="I9" s="4">
        <v>5.5</v>
      </c>
      <c r="J9" s="4"/>
      <c r="K9" s="2"/>
      <c r="L9" s="4">
        <v>5</v>
      </c>
      <c r="M9" s="4"/>
      <c r="N9" s="2"/>
      <c r="O9" s="6">
        <f t="shared" si="0"/>
        <v>20</v>
      </c>
      <c r="P9" s="4">
        <f t="shared" si="1"/>
        <v>4.83</v>
      </c>
      <c r="Q9" s="7">
        <f t="shared" si="2"/>
        <v>0.24149999999999999</v>
      </c>
      <c r="R9" s="12" t="s">
        <v>24</v>
      </c>
    </row>
    <row r="10" spans="1:18" ht="30" customHeight="1">
      <c r="A10" s="3">
        <v>6</v>
      </c>
      <c r="B10" s="9" t="s">
        <v>15</v>
      </c>
      <c r="C10" s="4">
        <v>20</v>
      </c>
      <c r="D10" s="4">
        <v>-3.04</v>
      </c>
      <c r="E10" s="7"/>
      <c r="F10" s="4">
        <v>50</v>
      </c>
      <c r="G10" s="4"/>
      <c r="H10" s="2"/>
      <c r="I10" s="4">
        <v>65</v>
      </c>
      <c r="J10" s="4"/>
      <c r="K10" s="2"/>
      <c r="L10" s="4">
        <v>65</v>
      </c>
      <c r="M10" s="4"/>
      <c r="N10" s="2"/>
      <c r="O10" s="6">
        <f t="shared" si="0"/>
        <v>200</v>
      </c>
      <c r="P10" s="4">
        <f t="shared" si="1"/>
        <v>-3.04</v>
      </c>
      <c r="Q10" s="7">
        <f t="shared" si="2"/>
        <v>-1.52E-2</v>
      </c>
      <c r="R10" s="12" t="s">
        <v>23</v>
      </c>
    </row>
    <row r="11" spans="1:18" ht="30" customHeight="1">
      <c r="A11" s="21" t="s">
        <v>16</v>
      </c>
      <c r="B11" s="22"/>
      <c r="C11" s="4">
        <f>C5+C6+C7+C8+C9+C10</f>
        <v>52.5</v>
      </c>
      <c r="D11" s="4">
        <f t="shared" ref="D11:N11" si="3">D5+D6+D7+D8+D9+D10</f>
        <v>-127.41999999999999</v>
      </c>
      <c r="E11" s="7"/>
      <c r="F11" s="4">
        <f t="shared" si="3"/>
        <v>62</v>
      </c>
      <c r="G11" s="4">
        <f t="shared" si="3"/>
        <v>0</v>
      </c>
      <c r="H11" s="4">
        <f t="shared" si="3"/>
        <v>0</v>
      </c>
      <c r="I11" s="4">
        <f t="shared" si="3"/>
        <v>274.5</v>
      </c>
      <c r="J11" s="4">
        <f t="shared" si="3"/>
        <v>0</v>
      </c>
      <c r="K11" s="4">
        <f t="shared" si="3"/>
        <v>0</v>
      </c>
      <c r="L11" s="4">
        <f t="shared" si="3"/>
        <v>831</v>
      </c>
      <c r="M11" s="4">
        <f t="shared" si="3"/>
        <v>0</v>
      </c>
      <c r="N11" s="4">
        <f t="shared" si="3"/>
        <v>0</v>
      </c>
      <c r="O11" s="4">
        <f>O5+O6+O7+O8+O9+O10</f>
        <v>1220</v>
      </c>
      <c r="P11" s="4">
        <f t="shared" si="1"/>
        <v>-127.41999999999999</v>
      </c>
      <c r="Q11" s="7">
        <f t="shared" si="2"/>
        <v>-0.10444262295081966</v>
      </c>
      <c r="R11" s="11"/>
    </row>
    <row r="12" spans="1:18" ht="30" customHeight="1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</sheetData>
  <mergeCells count="10">
    <mergeCell ref="R3:R4"/>
    <mergeCell ref="A1:R1"/>
    <mergeCell ref="A2:R2"/>
    <mergeCell ref="L3:N3"/>
    <mergeCell ref="A11:B11"/>
    <mergeCell ref="A12:N12"/>
    <mergeCell ref="C3:E3"/>
    <mergeCell ref="F3:H3"/>
    <mergeCell ref="I3:K3"/>
    <mergeCell ref="O3:Q3"/>
  </mergeCells>
  <phoneticPr fontId="1" type="noConversion"/>
  <pageMargins left="0.24" right="0.1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杜海霞</dc:creator>
  <cp:lastModifiedBy>苗智</cp:lastModifiedBy>
  <cp:lastPrinted>2015-05-18T01:50:15Z</cp:lastPrinted>
  <dcterms:created xsi:type="dcterms:W3CDTF">2015-04-22T01:53:40Z</dcterms:created>
  <dcterms:modified xsi:type="dcterms:W3CDTF">2015-05-18T01:50:32Z</dcterms:modified>
</cp:coreProperties>
</file>